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1400"/>
  </bookViews>
  <sheets>
    <sheet name="List1" sheetId="1" r:id="rId1"/>
  </sheets>
  <externalReferences>
    <externalReference r:id="rId2"/>
  </externalReferences>
  <calcPr calcId="114210" iterateCount="1" fullPrecision="0"/>
</workbook>
</file>

<file path=xl/calcChain.xml><?xml version="1.0" encoding="utf-8"?>
<calcChain xmlns="http://schemas.openxmlformats.org/spreadsheetml/2006/main">
  <c r="A50" i="1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K30"/>
  <c r="I30"/>
  <c r="G30"/>
  <c r="K40"/>
  <c r="I40"/>
  <c r="G40"/>
  <c r="G24"/>
  <c r="I24"/>
  <c r="K24"/>
  <c r="K71"/>
  <c r="I71"/>
  <c r="G71"/>
  <c r="K70"/>
  <c r="I70"/>
  <c r="G70"/>
  <c r="K69"/>
  <c r="I69"/>
  <c r="G69"/>
  <c r="K68"/>
  <c r="I68"/>
  <c r="G68"/>
  <c r="K67"/>
  <c r="I67"/>
  <c r="G67"/>
  <c r="K66"/>
  <c r="I66"/>
  <c r="G66"/>
  <c r="K65"/>
  <c r="I65"/>
  <c r="G65"/>
  <c r="K64"/>
  <c r="I64"/>
  <c r="G64"/>
  <c r="K63"/>
  <c r="I63"/>
  <c r="G63"/>
  <c r="K62"/>
  <c r="I62"/>
  <c r="G62"/>
  <c r="K61"/>
  <c r="I61"/>
  <c r="G61"/>
  <c r="K60"/>
  <c r="I60"/>
  <c r="G60"/>
  <c r="K59"/>
  <c r="I59"/>
  <c r="G59"/>
  <c r="K58"/>
  <c r="I58"/>
  <c r="G58"/>
  <c r="K57"/>
  <c r="I57"/>
  <c r="G57"/>
  <c r="K56"/>
  <c r="I56"/>
  <c r="G56"/>
  <c r="K55"/>
  <c r="I55"/>
  <c r="G55"/>
  <c r="K54"/>
  <c r="I54"/>
  <c r="G54"/>
  <c r="K53"/>
  <c r="I53"/>
  <c r="G53"/>
  <c r="K52"/>
  <c r="I52"/>
  <c r="G52"/>
  <c r="K51"/>
  <c r="I51"/>
  <c r="G51"/>
  <c r="K50"/>
  <c r="I50"/>
  <c r="G50"/>
  <c r="K49"/>
  <c r="I49"/>
  <c r="G49"/>
  <c r="K48"/>
  <c r="I48"/>
  <c r="G48"/>
  <c r="K47"/>
  <c r="I47"/>
  <c r="G47"/>
  <c r="K46"/>
  <c r="I46"/>
  <c r="G46"/>
  <c r="K45"/>
  <c r="I45"/>
  <c r="G45"/>
  <c r="K44"/>
  <c r="I44"/>
  <c r="G44"/>
  <c r="K43"/>
  <c r="I43"/>
  <c r="G43"/>
  <c r="K42"/>
  <c r="I42"/>
  <c r="G42"/>
  <c r="K41"/>
  <c r="I41"/>
  <c r="G41"/>
  <c r="K39"/>
  <c r="I39"/>
  <c r="G39"/>
  <c r="K38"/>
  <c r="I38"/>
  <c r="G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1"/>
  <c r="I31"/>
  <c r="G31"/>
  <c r="K29"/>
  <c r="I29"/>
  <c r="G29"/>
  <c r="K28"/>
  <c r="I28"/>
  <c r="G28"/>
  <c r="K27"/>
  <c r="I27"/>
  <c r="G27"/>
  <c r="K26"/>
  <c r="I26"/>
  <c r="G26"/>
  <c r="K25"/>
  <c r="I25"/>
  <c r="G25"/>
  <c r="K23"/>
  <c r="I23"/>
  <c r="G23"/>
  <c r="K22"/>
  <c r="I22"/>
  <c r="G22"/>
  <c r="K21"/>
  <c r="I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A12"/>
  <c r="K1"/>
  <c r="P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<sst xmlns="http://schemas.openxmlformats.org/spreadsheetml/2006/main" count="485" uniqueCount="218">
  <si>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</si>
  <si>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</si>
  <si>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</si>
  <si>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</si>
  <si>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</si>
  <si>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</si>
  <si>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</si>
  <si>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</si>
  <si>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</si>
  <si>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</si>
  <si>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</si>
  <si>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</si>
  <si>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Číslo stavby</t>
  </si>
  <si>
    <t>5 003 720 049</t>
  </si>
  <si>
    <t>hlavičky stavby</t>
  </si>
  <si>
    <t>Název PS,SO :</t>
  </si>
  <si>
    <t>Zatřídění objektu :
(JKSO, JKPOV)</t>
  </si>
  <si>
    <t>824 20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</si>
  <si>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</si>
  <si>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</si>
  <si>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</si>
  <si>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</si>
  <si>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</si>
  <si>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</si>
  <si>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</si>
  <si>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</si>
  <si>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</si>
  <si>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</si>
  <si>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</si>
  <si>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</si>
  <si>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</si>
  <si>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</si>
  <si>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</si>
  <si>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</si>
  <si>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</si>
  <si>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</si>
  <si>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</si>
  <si>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</si>
  <si>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</si>
  <si>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</si>
  <si>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</si>
  <si>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</si>
  <si>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</si>
  <si>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</si>
  <si>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</si>
  <si>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Díl:</t>
  </si>
  <si>
    <t>74</t>
  </si>
  <si>
    <t>Trakční vedení</t>
  </si>
  <si>
    <t xml:space="preserve">          </t>
  </si>
  <si>
    <t>SD</t>
  </si>
  <si>
    <t>74A110</t>
  </si>
  <si>
    <t xml:space="preserve">ZÁKLAD TV HLOUBENÝ V JAKÉKOLIV TŘÍDĚ ZEMINY </t>
  </si>
  <si>
    <t>M3</t>
  </si>
  <si>
    <t>SP</t>
  </si>
  <si>
    <t>OTSKP_ZS_2013</t>
  </si>
  <si>
    <t>1. Položka obsahuje:
 – zemní práce
 – pažení
 – dodávku, dopravu, montáž, pronájem a demontáž bednění
 – dodávku, dopravu a montáž svorníkového koše, technologické výztuže, kovaných svorníků aj.
 – provedení dutiny pro upevnění stožáru TV
 – dodávku, dopravu a uložení betonové směsi
2. Položka neobsahuje:
 – přídavnou výztuž, svorníky, koše
 – odvoz výkopku (nacení se pol. 74A150)
 – poplatek za likvidaci odpadů (nacení se dle SSD 0)
3. Způsob měření:
Měří se metry kubické uložené betonové směsi.</t>
  </si>
  <si>
    <t xml:space="preserve">161211      </t>
  </si>
  <si>
    <t>VODOROVNÉ PŘEMÍSTĚNÍ RUBANINY NA POVRCHU DO 1 KM</t>
  </si>
  <si>
    <t xml:space="preserve">1.Položka obsahuje všechny náklady na odvoz  do 1 km vč.naložení, přeložení a uložení na skládku a k tomu potřebných vozidel a mechanizmů. (Neobsahuje poplatek za uložení na skládku).Cena položky je vč. Ostatních rozpočtových nákladů </t>
  </si>
  <si>
    <t>74A150</t>
  </si>
  <si>
    <t>ZÁKLAD TV - ODVOZ (NA LIKVIDACI ODPADŮ NEBO JINÉ URČENÉ MÍSTO)</t>
  </si>
  <si>
    <t>M3.KM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</si>
  <si>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</si>
  <si>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KUS</t>
  </si>
  <si>
    <t>74A330</t>
  </si>
  <si>
    <t>SVORNÍKOVÝ KOŠ PRO ZÁKLAD TV</t>
  </si>
  <si>
    <t>1. Položka obsahuje:
 – cenu materiálu svorníkového koše pro základ TV
2. Položka neobsahuje:
 X
3. Způsob měření:
Udává se počet kusů kompletní konstrukce nebo práce.</t>
  </si>
  <si>
    <t>74A340</t>
  </si>
  <si>
    <t>KOTEVNÍ SLOUPEK PRO ZÁKLAD TV</t>
  </si>
  <si>
    <t>1. Položka obsahuje:
 – cenu materiálu a montáže za kotevní sloupek
2. Položka neobsahuje:
 X
3. Způsob měření:
Udává se počet kusů kompletní konstrukce nebo práce.</t>
  </si>
  <si>
    <t>74A350</t>
  </si>
  <si>
    <t>KORUGOVANÁ ROURA PRO ZÁKLAD TV</t>
  </si>
  <si>
    <t>M</t>
  </si>
  <si>
    <t>1. Položka obsahuje:
 – cenu materiálu a montáže za korugovanou PVC rouru včetně zálivky
2. Položka neobsahuje:
 X
3. Způsob měření:
Měří se metr délkový.</t>
  </si>
  <si>
    <t>74A450</t>
  </si>
  <si>
    <t>ÚPRAVA KABELŮ U ZÁKLADU TV</t>
  </si>
  <si>
    <t>1. Položka obsahuje:
 – ruční výkop v průměrné hloubce 80 cm a šíři 50 cm
 – pažení
 – případné čerpání vody
 – včetně ověření kabelové trasy
2. Položka neobsahuje:
 X
3. Způsob měření:
Udává se počet kusů kompletní konstrukce nebo práce.</t>
  </si>
  <si>
    <t>74A510</t>
  </si>
  <si>
    <t>OCHRANA A UZEMNĚNÍ STOŽÁRU UZEMNĚNÍ STOŽÁRU</t>
  </si>
  <si>
    <t>1. Položka obsahuje:
 – materiál dodaného zařízení se všemi pomocnými doplňujícími součástmi
 – měření a regulaci s použitím mechanizmů a montážních souprav
2. Položka neobsahuje:
 X
3. Způsob měření:
Udává se počet kusů kompletní konstrukce nebo práce.</t>
  </si>
  <si>
    <t>1. Položka obsahuje:
 – stožár typového provedení
 – protikorozní ošetření stožáru dle TKP
 – betonáž hlavičky základu
2. Položka neobsahuje:
 – základovou konstrukci
3. Způsob měření:
Udává se počet kusů trakčních podpěr.</t>
  </si>
  <si>
    <t>74B121</t>
  </si>
  <si>
    <t>STOŽÁRY TV OCELOVÉ TRUBKOVÉ JEDNODUCHÉ DO DUTINY, TYPU T, TB MALÉ (219, 245), DÉLKY DO 10 M</t>
  </si>
  <si>
    <t>74B211</t>
  </si>
  <si>
    <t>STOŽÁRY TV OCELOVÉ TRUBKOVÉ JEDNODUCHÉ NA SVORNÍKY, TYPU TS, TSI MALÉ, DÉLKY DO 10 M</t>
  </si>
  <si>
    <t>74C111</t>
  </si>
  <si>
    <t>ZÁVĚSY TV NA KONZOLE BEZ PŘÍDAVNÉHO LANA</t>
  </si>
  <si>
    <t>1. Položka obsahuje:
 – protikorozní ošetřenípodle TKP
2. Položka neobsahuje:
 X
3. Způsob měření:
Udává se počet kusů kompletní konstrukce nebo práce.</t>
  </si>
  <si>
    <t>74C121</t>
  </si>
  <si>
    <t>PŘÍPLATEK ZA PLASTOVÝ IZOLÁTOR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</si>
  <si>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</si>
  <si>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74C221</t>
  </si>
  <si>
    <t>ZÁVĚS TV NA BRÁNĚ BEZ PŘÍDAVNÉHO LANA</t>
  </si>
  <si>
    <t>74C311</t>
  </si>
  <si>
    <t>KŘÍŽENÍ SESTAV</t>
  </si>
  <si>
    <t>74C312</t>
  </si>
  <si>
    <t>VĚŠÁK TROLEJE (PEVNÝ NEBO KLUZNÝ)</t>
  </si>
  <si>
    <t>74C315</t>
  </si>
  <si>
    <t>PROUDOVÁ PROPOJENÍ PODÉLNÝCH POLÍ</t>
  </si>
  <si>
    <t>74C322</t>
  </si>
  <si>
    <t>SPOJKY LAN A TROLEJÍ IZOLOVANÉ</t>
  </si>
  <si>
    <t>74C331</t>
  </si>
  <si>
    <t>DĚLIČE V TROLEJI VČETNĚ TABULKY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</si>
  <si>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</si>
  <si>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</si>
  <si>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</si>
  <si>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</si>
  <si>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</si>
  <si>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</si>
  <si>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74C584</t>
  </si>
  <si>
    <t>TAŽENÍ TROLEJE 150 MM2 CU</t>
  </si>
  <si>
    <t>74C591</t>
  </si>
  <si>
    <t xml:space="preserve">VÝŠKOVÁ REGULACE TROLEJE </t>
  </si>
  <si>
    <t>1. Položka obsahuje:
 – všechny náklady na regulaci TD s použitím mechanizmů
 – cena položky je vč. ostatních rozpočtových nákladů
2. Položka neobsahuje:
 X
3. Způsob měření:
Měří se metr délkový v ose vodiče nebo lana.</t>
  </si>
  <si>
    <t>74C593</t>
  </si>
  <si>
    <t>ZAKOTVENÍ STOŽÁRU 0-21 KN</t>
  </si>
  <si>
    <t>74C596</t>
  </si>
  <si>
    <t>ZAJIŠTĚNÍ KOTVENÍ 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</si>
  <si>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</si>
  <si>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74C5A3</t>
  </si>
  <si>
    <t>DEFINITIVNÍ REGULACE POHYBLIVÉHO KOTVENÍ SPOLEČNÉHO (NL A TR)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</si>
  <si>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</si>
  <si>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74C721</t>
  </si>
  <si>
    <t>KOTVENÍ SVODU Z ODPOJOVAČE S PŘIPOJENÍM NA TV</t>
  </si>
  <si>
    <t>74C723</t>
  </si>
  <si>
    <t>SVOD Z NAPÁJECÍHO PŘEVĚSU NA TV LANEM 120 CU</t>
  </si>
  <si>
    <t>74C741</t>
  </si>
  <si>
    <t>PŘIPEVNĚNÍ KOTEVNÍ LIŠTY NAPÁJECÍHO PŘEVĚSU S 1 TŘMENEM NA STOŽÁR TV</t>
  </si>
  <si>
    <t>74C745</t>
  </si>
  <si>
    <t>KOTVENÍ LANA NAPÁJECÍHO PŘEVĚSU - 120 MM2 CU  S IZOLACÍ</t>
  </si>
  <si>
    <t>74C752</t>
  </si>
  <si>
    <t>PODPĚRNÝ IZOLÁTOR PRO NV NA LIŠTĚ, BRÁNĚ, STOŽÁRU</t>
  </si>
  <si>
    <t>74C793</t>
  </si>
  <si>
    <t>RUČNÍ TAŽENÍ LAN NAPÁJECÍCH PŘEVĚSŮ 120 MM2 CU</t>
  </si>
  <si>
    <t>74C810</t>
  </si>
  <si>
    <t>UPEVNĚNÍ KONZOLY - STŘEDOVÉ, STRANOVÉ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</si>
  <si>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</si>
  <si>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</si>
  <si>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</si>
  <si>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</si>
  <si>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</si>
  <si>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ČÍSLOVÁNÍ STOŽÁRŮ A POHONŮ ODPOJOVAČŮ</t>
  </si>
  <si>
    <t>74C973</t>
  </si>
  <si>
    <t>ÚPRAVY STÁVAJÍCÍHO TV - PROVIZORNÍ STAVY ZA 100 M ZPROVOZŇOVANÉ SKUPINY</t>
  </si>
  <si>
    <t>1. Položka obsahuje:
 – veškeré další práce a úpravy na stávajícím TV, nutné ke zprovoznění TV
2. Položka neobsahuje:
 X
3. Způsob měření:
Udává se počet kusů kompletní konstrukce nebo práce.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</si>
  <si>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</si>
  <si>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74F111</t>
  </si>
  <si>
    <t>HNACÍ KOLEJOVÁ VOZIDLA MONTÁŽNÍCH SOUPRAV PRO PRÁCE NA TV</t>
  </si>
  <si>
    <t>HOD</t>
  </si>
  <si>
    <t>1. Položka obsahuje:
 – kolejové mechanizmy pro tažení závěsného kabelu na stožárech TV
 – dopravu kolejových mechanismů z mateřského depa do prostoru stavby a zpět
2. Položka neobsahuje:
 X
3. Způsob měření:
Udává se čas v hodinách bez pohotovostních stavů vozidla.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</si>
  <si>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</si>
  <si>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</si>
  <si>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</si>
  <si>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</si>
  <si>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</si>
  <si>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KM</t>
  </si>
  <si>
    <t>1. Položka obsahuje:
 – kolejové mechanizmy pro tažení závěsného kabelu na stožárech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</si>
  <si>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</si>
  <si>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</si>
  <si>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74F313</t>
  </si>
  <si>
    <t>MĚŘENÍ ELEKTRICKÝCH VLASTNOSTÍ TV</t>
  </si>
  <si>
    <t>1. Položka obsahuje:
 – kolejové mechanizmy pro tažení závěsného kabelu na stožárech TV
 – dopravu kolejových mechanismů z mateřského depa do prostoru stavby a zpět
2. Položka neobsahuje:
 X
3. Způsob měření:
Udává se počet kusů kompletní konstrukce nebo práce.</t>
  </si>
  <si>
    <t>74F314</t>
  </si>
  <si>
    <t>MĚŘENÍ DOTYKOVÉHO NAPĚTÍ U VODIVÉ KONSTRUKCE</t>
  </si>
  <si>
    <t>74F315</t>
  </si>
  <si>
    <t>MĚŘENÍ ELEKTRICKÉHO ODPORU ZÁKLADU</t>
  </si>
  <si>
    <t>74F321</t>
  </si>
  <si>
    <t>PROTOKOL ZPŮSOBILOSTI</t>
  </si>
  <si>
    <t>1. Položka obsahuje:
 – vyhotovení dokladu právnickou osobou o trolejových vedení a trakčních zařízení
2. Položka neobsahuje:
 X
3. Způsob měření:
Udává se počet kusů kompletní konstrukce nebo práce.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</si>
  <si>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</si>
  <si>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</si>
  <si>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</si>
  <si>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</si>
  <si>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</si>
  <si>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</si>
  <si>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</si>
  <si>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</si>
  <si>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</t>
  </si>
  <si>
    <t>74F332</t>
  </si>
  <si>
    <t>VÝKON ORGANIZAČNÍCH JEDNOTEK SPRÁVCE</t>
  </si>
  <si>
    <t>1. Položka obsahuje:
 – zajištění pracoviště správcem TV (zkratování TV) ,zajištění přejezdů správcem TV vč. nájmu pracovníků a použitých mechanismů nutných k výkonu
2. Položka neobsahuje:
 X
3. Způsob měření:
Udává se čas v hodinách.</t>
  </si>
  <si>
    <t>74F435</t>
  </si>
  <si>
    <t>DEMONTÁŽE (TV) ZÁVĚSŮ TV NA BRÁNĚ</t>
  </si>
  <si>
    <t>74F441</t>
  </si>
  <si>
    <t>DEMONTÁŽE (TV) DĚLIČŮ</t>
  </si>
  <si>
    <t>74F443</t>
  </si>
  <si>
    <t>DEMONTÁŽE (TV) KOTVENÍ TR, NL PEVNÝCH</t>
  </si>
  <si>
    <t>74F447</t>
  </si>
  <si>
    <t>DEMONTÁŽE (TV) SVODŮ NEBO PŘEVĚSŮ Z ODPOJOJOVAČE - JEDNODUCHÉ LANO VČETNĚ KOTVENÍ</t>
  </si>
  <si>
    <t>74F451</t>
  </si>
  <si>
    <t>DEMONTÁŽE (TV) VĚŠÁKŮ TROLEJE</t>
  </si>
  <si>
    <t>74F452</t>
  </si>
  <si>
    <t>DEMONTÁŽE (TV) PROUDOVÝCH PROPOJENÍ PODÉLNÝCH, PŘÍČNÝCH</t>
  </si>
  <si>
    <t>74F453</t>
  </si>
  <si>
    <t>DEMONTÁŽE (TV) IZOLOVANÝCH NEBO NEIZOLOVANÝCH SPOJEK LAN A TROLEJÍ V PODÉLNÝCH NEBO PŘÍČNÝCH POLÍCH</t>
  </si>
  <si>
    <t>74F459</t>
  </si>
  <si>
    <t>DEMONTÁŽE (TV) NÁVĚSTÍ PRO ELEKTRICKÝ PROVOZ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</si>
  <si>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 v ose vodiče nebo lana.</t>
  </si>
  <si>
    <t>74F462</t>
  </si>
  <si>
    <t>DEMONTÁŽE (TV) TROLEJE VČETNĚ NÁSTAVKŮ STOČENÍM NA BUBEN</t>
  </si>
  <si>
    <t>74F464</t>
  </si>
  <si>
    <t>DEMONTÁŽE (TV) LAN NOSNÝCH VČETNĚ NÁSTAVKŮ STOČENÍM NA BUBEN</t>
  </si>
  <si>
    <t/>
  </si>
  <si>
    <t>Prodloužení nástupiště u 4. koleje žst. Velim</t>
  </si>
  <si>
    <t>žst. Velim , trakční vedení</t>
  </si>
  <si>
    <t>SO 301</t>
  </si>
  <si>
    <t>74C732</t>
  </si>
  <si>
    <t>PŘEKLENUTÍ VLOŽENÉ IZOLACE</t>
  </si>
  <si>
    <t>74C432</t>
  </si>
  <si>
    <t>SMĚROVÁ LANA - VLOŽENÁ IZOLACE V PŘÍČNÝCH POLÍCH</t>
  </si>
  <si>
    <t>07.04..2015</t>
  </si>
  <si>
    <t>Příloha č.4 x 10 km</t>
  </si>
  <si>
    <t>Příloha č.4 - stavební tabulka</t>
  </si>
  <si>
    <t>Příloha č.5 - Montážní tabulka</t>
  </si>
  <si>
    <t>Příloha č.3 - Polohový plán</t>
  </si>
  <si>
    <t>Příloha č.1 - Technická zpráva</t>
  </si>
  <si>
    <t>Příloha č.7 - Soupis sestavení</t>
  </si>
  <si>
    <t>SOUPIS PRACÍ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</si>
</sst>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#,##0.000"/>
  </numFmts>
  <fonts count="30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0"/>
      <color indexed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85">
    <xf numFmtId="0" fontId="0" fillId="0" borderId="0" xfId="0"/>
    <xf numFmtId="0" fontId="2" fillId="2" borderId="0" xfId="1" applyFont="1" applyFill="1" applyAlignment="1" applyProtection="1"/>
    <xf numFmtId="49" fontId="1" fillId="2" borderId="0" xfId="1" applyNumberFormat="1" applyFill="1" applyProtection="1"/>
    <xf numFmtId="0" fontId="1" fillId="2" borderId="0" xfId="1" applyFill="1" applyProtection="1"/>
    <xf numFmtId="0" fontId="1" fillId="0" borderId="0" xfId="1" applyNumberFormat="1" applyAlignment="1" applyProtection="1">
      <alignment horizontal="right"/>
      <protection locked="0"/>
    </xf>
    <xf numFmtId="164" fontId="1" fillId="0" borderId="0" xfId="1" applyNumberForma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3" fillId="0" borderId="0" xfId="0" applyFont="1" applyAlignment="1">
      <alignment horizontal="right"/>
    </xf>
    <xf numFmtId="4" fontId="6" fillId="3" borderId="1" xfId="2" applyNumberFormat="1" applyFont="1" applyFill="1" applyBorder="1" applyAlignment="1" applyProtection="1">
      <alignment horizontal="right"/>
    </xf>
    <xf numFmtId="165" fontId="7" fillId="4" borderId="0" xfId="2" applyNumberFormat="1" applyFont="1" applyFill="1" applyBorder="1" applyAlignment="1">
      <alignment horizontal="right"/>
    </xf>
    <xf numFmtId="0" fontId="8" fillId="0" borderId="0" xfId="2" applyFont="1" applyFill="1" applyAlignment="1">
      <alignment horizontal="right"/>
    </xf>
    <xf numFmtId="3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right" vertical="center"/>
    </xf>
    <xf numFmtId="3" fontId="7" fillId="3" borderId="1" xfId="2" applyNumberFormat="1" applyFont="1" applyFill="1" applyBorder="1" applyAlignment="1">
      <alignment horizontal="right" vertical="center"/>
    </xf>
    <xf numFmtId="0" fontId="1" fillId="0" borderId="0" xfId="1" applyFont="1" applyAlignment="1" applyProtection="1">
      <alignment vertical="center"/>
      <protection locked="0"/>
    </xf>
    <xf numFmtId="0" fontId="10" fillId="2" borderId="0" xfId="1" applyFont="1" applyFill="1" applyAlignment="1" applyProtection="1">
      <alignment horizontal="centerContinuous"/>
    </xf>
    <xf numFmtId="49" fontId="10" fillId="2" borderId="0" xfId="1" applyNumberFormat="1" applyFont="1" applyFill="1" applyAlignment="1" applyProtection="1">
      <alignment horizontal="centerContinuous"/>
    </xf>
    <xf numFmtId="0" fontId="10" fillId="2" borderId="0" xfId="1" applyFont="1" applyFill="1" applyAlignment="1" applyProtection="1">
      <alignment horizontal="centerContinuous" vertical="center"/>
    </xf>
    <xf numFmtId="0" fontId="11" fillId="2" borderId="0" xfId="1" applyFont="1" applyFill="1" applyAlignment="1" applyProtection="1">
      <alignment horizontal="centerContinuous"/>
    </xf>
    <xf numFmtId="0" fontId="11" fillId="0" borderId="0" xfId="1" applyNumberFormat="1" applyFont="1" applyAlignment="1" applyProtection="1">
      <alignment horizontal="right"/>
      <protection locked="0"/>
    </xf>
    <xf numFmtId="164" fontId="11" fillId="0" borderId="0" xfId="1" applyNumberFormat="1" applyFont="1" applyAlignment="1" applyProtection="1">
      <alignment horizontal="right"/>
      <protection locked="0"/>
    </xf>
    <xf numFmtId="0" fontId="11" fillId="0" borderId="0" xfId="1" applyFont="1" applyAlignment="1" applyProtection="1">
      <alignment horizontal="centerContinuous"/>
      <protection locked="0"/>
    </xf>
    <xf numFmtId="0" fontId="11" fillId="0" borderId="0" xfId="1" applyFont="1" applyAlignment="1" applyProtection="1">
      <alignment horizontal="right"/>
      <protection locked="0"/>
    </xf>
    <xf numFmtId="0" fontId="12" fillId="3" borderId="1" xfId="1" applyFont="1" applyFill="1" applyBorder="1" applyAlignment="1">
      <alignment horizontal="center"/>
    </xf>
    <xf numFmtId="165" fontId="12" fillId="4" borderId="0" xfId="1" applyNumberFormat="1" applyFont="1" applyFill="1" applyBorder="1" applyAlignment="1">
      <alignment horizontal="center"/>
    </xf>
    <xf numFmtId="0" fontId="11" fillId="0" borderId="0" xfId="1" applyFont="1" applyFill="1" applyAlignment="1" applyProtection="1">
      <alignment horizontal="right"/>
      <protection locked="0"/>
    </xf>
    <xf numFmtId="0" fontId="13" fillId="2" borderId="2" xfId="1" applyFont="1" applyFill="1" applyBorder="1" applyAlignment="1" applyProtection="1">
      <alignment horizontal="center" vertical="center" wrapText="1"/>
    </xf>
    <xf numFmtId="0" fontId="13" fillId="2" borderId="3" xfId="1" applyNumberFormat="1" applyFont="1" applyFill="1" applyBorder="1" applyAlignment="1" applyProtection="1">
      <alignment horizontal="center" vertical="center"/>
    </xf>
    <xf numFmtId="164" fontId="13" fillId="2" borderId="3" xfId="1" applyNumberFormat="1" applyFont="1" applyFill="1" applyBorder="1" applyAlignment="1" applyProtection="1">
      <alignment horizontal="center" vertical="center"/>
    </xf>
    <xf numFmtId="0" fontId="1" fillId="0" borderId="0" xfId="1" applyAlignment="1" applyProtection="1">
      <alignment vertical="center"/>
      <protection locked="0"/>
    </xf>
    <xf numFmtId="0" fontId="1" fillId="2" borderId="0" xfId="1" applyFont="1" applyFill="1" applyProtection="1"/>
    <xf numFmtId="49" fontId="14" fillId="0" borderId="0" xfId="1" applyNumberFormat="1" applyFont="1" applyFill="1" applyProtection="1">
      <protection locked="0"/>
    </xf>
    <xf numFmtId="0" fontId="1" fillId="0" borderId="0" xfId="1" applyFill="1" applyProtection="1">
      <protection locked="0"/>
    </xf>
    <xf numFmtId="0" fontId="1" fillId="2" borderId="0" xfId="1" applyFill="1"/>
    <xf numFmtId="165" fontId="1" fillId="4" borderId="0" xfId="1" applyNumberForma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0" borderId="0" xfId="1" applyBorder="1" applyProtection="1">
      <protection locked="0"/>
    </xf>
    <xf numFmtId="0" fontId="1" fillId="0" borderId="0" xfId="1" applyNumberFormat="1" applyProtection="1">
      <protection locked="0"/>
    </xf>
    <xf numFmtId="0" fontId="1" fillId="0" borderId="0" xfId="1" applyFont="1" applyBorder="1" applyAlignment="1" applyProtection="1">
      <alignment vertical="center"/>
      <protection locked="0"/>
    </xf>
    <xf numFmtId="0" fontId="1" fillId="2" borderId="0" xfId="1" applyFont="1" applyFill="1" applyAlignment="1" applyProtection="1">
      <alignment vertical="center"/>
    </xf>
    <xf numFmtId="49" fontId="1" fillId="2" borderId="0" xfId="1" applyNumberFormat="1" applyFill="1" applyAlignment="1" applyProtection="1">
      <alignment vertical="center"/>
    </xf>
    <xf numFmtId="0" fontId="15" fillId="0" borderId="0" xfId="1" applyNumberFormat="1" applyFont="1" applyFill="1" applyAlignment="1" applyProtection="1">
      <alignment vertical="center"/>
      <protection locked="0"/>
    </xf>
    <xf numFmtId="0" fontId="13" fillId="2" borderId="0" xfId="1" applyFont="1" applyFill="1" applyAlignment="1" applyProtection="1">
      <alignment horizontal="left" vertical="center" wrapText="1"/>
    </xf>
    <xf numFmtId="0" fontId="15" fillId="0" borderId="0" xfId="1" applyNumberFormat="1" applyFont="1" applyFill="1" applyAlignment="1" applyProtection="1">
      <alignment horizontal="right" vertical="center"/>
      <protection locked="0"/>
    </xf>
    <xf numFmtId="164" fontId="1" fillId="0" borderId="0" xfId="1" applyNumberFormat="1" applyAlignment="1" applyProtection="1">
      <alignment horizontal="right" vertical="center"/>
      <protection locked="0"/>
    </xf>
    <xf numFmtId="0" fontId="1" fillId="2" borderId="0" xfId="1" applyFont="1" applyFill="1" applyAlignment="1">
      <alignment vertical="center"/>
    </xf>
    <xf numFmtId="0" fontId="15" fillId="0" borderId="0" xfId="1" applyNumberFormat="1" applyFont="1" applyFill="1" applyAlignment="1" applyProtection="1">
      <alignment horizontal="left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5" fontId="1" fillId="4" borderId="0" xfId="1" applyNumberFormat="1" applyFill="1" applyAlignment="1" applyProtection="1">
      <alignment horizontal="right" vertical="center"/>
      <protection locked="0"/>
    </xf>
    <xf numFmtId="0" fontId="1" fillId="0" borderId="0" xfId="1" applyNumberFormat="1" applyAlignment="1" applyProtection="1">
      <alignment vertical="center"/>
      <protection locked="0"/>
    </xf>
    <xf numFmtId="0" fontId="16" fillId="0" borderId="0" xfId="1" applyFont="1" applyAlignment="1" applyProtection="1">
      <alignment horizontal="left" vertical="center"/>
      <protection locked="0"/>
    </xf>
    <xf numFmtId="0" fontId="13" fillId="2" borderId="0" xfId="1" applyFont="1" applyFill="1" applyProtection="1"/>
    <xf numFmtId="49" fontId="1" fillId="2" borderId="0" xfId="1" applyNumberFormat="1" applyFont="1" applyFill="1" applyProtection="1"/>
    <xf numFmtId="14" fontId="17" fillId="0" borderId="0" xfId="1" applyNumberFormat="1" applyFont="1" applyAlignment="1" applyProtection="1">
      <alignment horizontal="center"/>
      <protection locked="0"/>
    </xf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4" borderId="0" xfId="1" applyNumberFormat="1" applyFont="1" applyFill="1" applyBorder="1" applyAlignment="1" applyProtection="1">
      <alignment horizontal="center"/>
      <protection locked="0"/>
    </xf>
    <xf numFmtId="0" fontId="13" fillId="2" borderId="4" xfId="1" applyFont="1" applyFill="1" applyBorder="1" applyProtection="1"/>
    <xf numFmtId="49" fontId="13" fillId="2" borderId="5" xfId="1" applyNumberFormat="1" applyFont="1" applyFill="1" applyBorder="1" applyProtection="1"/>
    <xf numFmtId="0" fontId="13" fillId="2" borderId="5" xfId="1" applyFont="1" applyFill="1" applyBorder="1" applyProtection="1"/>
    <xf numFmtId="0" fontId="13" fillId="2" borderId="5" xfId="1" applyNumberFormat="1" applyFont="1" applyFill="1" applyBorder="1" applyAlignment="1" applyProtection="1">
      <alignment horizontal="right"/>
    </xf>
    <xf numFmtId="164" fontId="13" fillId="2" borderId="5" xfId="1" applyNumberFormat="1" applyFont="1" applyFill="1" applyBorder="1" applyAlignment="1" applyProtection="1">
      <alignment horizontal="right"/>
    </xf>
    <xf numFmtId="0" fontId="13" fillId="4" borderId="5" xfId="1" applyFont="1" applyFill="1" applyBorder="1" applyProtection="1"/>
    <xf numFmtId="0" fontId="1" fillId="0" borderId="0" xfId="1" applyBorder="1" applyAlignment="1" applyProtection="1">
      <alignment vertical="center"/>
      <protection locked="0"/>
    </xf>
    <xf numFmtId="0" fontId="13" fillId="2" borderId="6" xfId="1" applyFont="1" applyFill="1" applyBorder="1" applyProtection="1"/>
    <xf numFmtId="49" fontId="13" fillId="2" borderId="7" xfId="1" applyNumberFormat="1" applyFont="1" applyFill="1" applyBorder="1" applyAlignment="1" applyProtection="1">
      <alignment horizontal="center"/>
    </xf>
    <xf numFmtId="49" fontId="13" fillId="2" borderId="7" xfId="1" applyNumberFormat="1" applyFont="1" applyFill="1" applyBorder="1" applyProtection="1"/>
    <xf numFmtId="0" fontId="13" fillId="2" borderId="7" xfId="1" applyFont="1" applyFill="1" applyBorder="1" applyAlignment="1" applyProtection="1">
      <alignment horizontal="center"/>
    </xf>
    <xf numFmtId="0" fontId="13" fillId="2" borderId="7" xfId="1" applyNumberFormat="1" applyFont="1" applyFill="1" applyBorder="1" applyAlignment="1" applyProtection="1">
      <alignment horizontal="right"/>
    </xf>
    <xf numFmtId="164" fontId="13" fillId="2" borderId="7" xfId="1" applyNumberFormat="1" applyFont="1" applyFill="1" applyBorder="1" applyAlignment="1" applyProtection="1">
      <alignment horizontal="center"/>
    </xf>
    <xf numFmtId="0" fontId="13" fillId="2" borderId="8" xfId="1" applyFont="1" applyFill="1" applyBorder="1" applyAlignment="1" applyProtection="1">
      <alignment horizontal="centerContinuous"/>
    </xf>
    <xf numFmtId="0" fontId="13" fillId="2" borderId="3" xfId="1" applyFont="1" applyFill="1" applyBorder="1" applyAlignment="1" applyProtection="1">
      <alignment horizontal="centerContinuous"/>
    </xf>
    <xf numFmtId="0" fontId="13" fillId="4" borderId="7" xfId="1" applyFont="1" applyFill="1" applyBorder="1" applyAlignment="1" applyProtection="1">
      <alignment horizontal="center"/>
    </xf>
    <xf numFmtId="0" fontId="13" fillId="2" borderId="9" xfId="1" applyFont="1" applyFill="1" applyBorder="1" applyProtection="1"/>
    <xf numFmtId="49" fontId="13" fillId="2" borderId="3" xfId="1" applyNumberFormat="1" applyFont="1" applyFill="1" applyBorder="1" applyAlignment="1" applyProtection="1">
      <alignment horizontal="center"/>
    </xf>
    <xf numFmtId="0" fontId="13" fillId="2" borderId="3" xfId="1" applyFont="1" applyFill="1" applyBorder="1" applyAlignment="1" applyProtection="1">
      <alignment horizontal="center"/>
    </xf>
    <xf numFmtId="0" fontId="13" fillId="2" borderId="3" xfId="1" applyNumberFormat="1" applyFont="1" applyFill="1" applyBorder="1" applyAlignment="1" applyProtection="1">
      <alignment horizontal="center"/>
    </xf>
    <xf numFmtId="164" fontId="13" fillId="2" borderId="3" xfId="1" applyNumberFormat="1" applyFont="1" applyFill="1" applyBorder="1" applyAlignment="1" applyProtection="1">
      <alignment horizontal="center"/>
    </xf>
    <xf numFmtId="0" fontId="19" fillId="2" borderId="3" xfId="1" applyFont="1" applyFill="1" applyBorder="1" applyAlignment="1" applyProtection="1">
      <alignment horizontal="center"/>
    </xf>
    <xf numFmtId="0" fontId="13" fillId="2" borderId="10" xfId="1" applyFont="1" applyFill="1" applyBorder="1" applyAlignment="1" applyProtection="1">
      <alignment horizontal="center"/>
    </xf>
    <xf numFmtId="0" fontId="13" fillId="4" borderId="3" xfId="1" applyFont="1" applyFill="1" applyBorder="1" applyAlignment="1" applyProtection="1">
      <alignment horizontal="center"/>
    </xf>
    <xf numFmtId="0" fontId="20" fillId="2" borderId="11" xfId="1" applyFont="1" applyFill="1" applyBorder="1" applyAlignment="1" applyProtection="1">
      <alignment horizontal="center"/>
    </xf>
    <xf numFmtId="49" fontId="20" fillId="2" borderId="12" xfId="1" applyNumberFormat="1" applyFont="1" applyFill="1" applyBorder="1" applyAlignment="1" applyProtection="1">
      <alignment horizontal="center"/>
    </xf>
    <xf numFmtId="0" fontId="20" fillId="2" borderId="12" xfId="1" applyFont="1" applyFill="1" applyBorder="1" applyAlignment="1" applyProtection="1">
      <alignment horizontal="center"/>
    </xf>
    <xf numFmtId="0" fontId="20" fillId="2" borderId="12" xfId="1" applyNumberFormat="1" applyFont="1" applyFill="1" applyBorder="1" applyAlignment="1" applyProtection="1">
      <alignment horizontal="center"/>
    </xf>
    <xf numFmtId="1" fontId="20" fillId="2" borderId="12" xfId="1" applyNumberFormat="1" applyFont="1" applyFill="1" applyBorder="1" applyAlignment="1" applyProtection="1">
      <alignment horizontal="center"/>
    </xf>
    <xf numFmtId="1" fontId="20" fillId="2" borderId="13" xfId="1" applyNumberFormat="1" applyFont="1" applyFill="1" applyBorder="1" applyAlignment="1" applyProtection="1">
      <alignment horizontal="center"/>
    </xf>
    <xf numFmtId="0" fontId="20" fillId="4" borderId="12" xfId="1" applyFont="1" applyFill="1" applyBorder="1" applyAlignment="1" applyProtection="1">
      <alignment horizontal="center"/>
    </xf>
    <xf numFmtId="0" fontId="20" fillId="2" borderId="14" xfId="1" applyFont="1" applyFill="1" applyBorder="1" applyAlignment="1">
      <alignment horizontal="center"/>
    </xf>
    <xf numFmtId="0" fontId="20" fillId="2" borderId="14" xfId="1" applyNumberFormat="1" applyFont="1" applyFill="1" applyBorder="1" applyAlignment="1">
      <alignment horizontal="center"/>
    </xf>
    <xf numFmtId="0" fontId="20" fillId="4" borderId="6" xfId="1" applyFont="1" applyFill="1" applyBorder="1" applyAlignment="1" applyProtection="1">
      <alignment horizontal="center"/>
    </xf>
    <xf numFmtId="49" fontId="20" fillId="4" borderId="7" xfId="1" applyNumberFormat="1" applyFont="1" applyFill="1" applyBorder="1" applyAlignment="1" applyProtection="1">
      <alignment horizontal="center"/>
    </xf>
    <xf numFmtId="0" fontId="20" fillId="4" borderId="7" xfId="1" applyFont="1" applyFill="1" applyBorder="1" applyAlignment="1" applyProtection="1">
      <alignment horizontal="center"/>
    </xf>
    <xf numFmtId="0" fontId="20" fillId="4" borderId="7" xfId="1" applyNumberFormat="1" applyFont="1" applyFill="1" applyBorder="1" applyAlignment="1" applyProtection="1">
      <alignment horizontal="right"/>
    </xf>
    <xf numFmtId="1" fontId="20" fillId="4" borderId="7" xfId="1" applyNumberFormat="1" applyFont="1" applyFill="1" applyBorder="1" applyAlignment="1" applyProtection="1">
      <alignment horizontal="center"/>
    </xf>
    <xf numFmtId="1" fontId="20" fillId="4" borderId="15" xfId="1" applyNumberFormat="1" applyFont="1" applyFill="1" applyBorder="1" applyAlignment="1" applyProtection="1">
      <alignment horizontal="center"/>
    </xf>
    <xf numFmtId="165" fontId="20" fillId="4" borderId="0" xfId="1" applyNumberFormat="1" applyFont="1" applyFill="1" applyBorder="1" applyAlignment="1" applyProtection="1">
      <alignment horizontal="center"/>
    </xf>
    <xf numFmtId="1" fontId="20" fillId="4" borderId="16" xfId="1" applyNumberFormat="1" applyFont="1" applyFill="1" applyBorder="1" applyAlignment="1" applyProtection="1">
      <alignment horizontal="center"/>
    </xf>
    <xf numFmtId="0" fontId="1" fillId="4" borderId="16" xfId="1" applyFill="1" applyBorder="1" applyProtection="1">
      <protection locked="0"/>
    </xf>
    <xf numFmtId="0" fontId="1" fillId="4" borderId="16" xfId="1" applyNumberFormat="1" applyFill="1" applyBorder="1" applyProtection="1">
      <protection locked="0"/>
    </xf>
    <xf numFmtId="0" fontId="1" fillId="4" borderId="0" xfId="1" applyFont="1" applyFill="1" applyBorder="1" applyProtection="1">
      <protection locked="0"/>
    </xf>
    <xf numFmtId="0" fontId="1" fillId="4" borderId="0" xfId="1" applyFill="1" applyBorder="1" applyProtection="1">
      <protection locked="0"/>
    </xf>
    <xf numFmtId="49" fontId="12" fillId="0" borderId="17" xfId="0" applyNumberFormat="1" applyFont="1" applyBorder="1" applyAlignment="1">
      <alignment vertical="top" shrinkToFit="1"/>
    </xf>
    <xf numFmtId="49" fontId="12" fillId="0" borderId="18" xfId="1" applyNumberFormat="1" applyFont="1" applyFill="1" applyBorder="1" applyAlignment="1" applyProtection="1">
      <alignment vertical="top" shrinkToFit="1"/>
      <protection locked="0"/>
    </xf>
    <xf numFmtId="49" fontId="12" fillId="0" borderId="18" xfId="1" applyNumberFormat="1" applyFont="1" applyBorder="1" applyAlignment="1" applyProtection="1">
      <alignment vertical="top" shrinkToFit="1"/>
      <protection locked="0"/>
    </xf>
    <xf numFmtId="166" fontId="12" fillId="0" borderId="18" xfId="1" applyNumberFormat="1" applyFont="1" applyBorder="1" applyAlignment="1" applyProtection="1">
      <alignment horizontal="center" vertical="top" shrinkToFit="1"/>
      <protection locked="0"/>
    </xf>
    <xf numFmtId="166" fontId="12" fillId="0" borderId="18" xfId="1" applyNumberFormat="1" applyFont="1" applyBorder="1" applyAlignment="1" applyProtection="1">
      <alignment horizontal="right" vertical="top" shrinkToFit="1"/>
      <protection locked="0"/>
    </xf>
    <xf numFmtId="166" fontId="12" fillId="2" borderId="18" xfId="1" applyNumberFormat="1" applyFont="1" applyFill="1" applyBorder="1" applyAlignment="1" applyProtection="1">
      <alignment horizontal="right" vertical="top" shrinkToFit="1"/>
      <protection locked="0"/>
    </xf>
    <xf numFmtId="4" fontId="12" fillId="0" borderId="18" xfId="1" applyNumberFormat="1" applyFont="1" applyBorder="1" applyAlignment="1" applyProtection="1">
      <alignment horizontal="right" vertical="top" shrinkToFit="1"/>
      <protection locked="0"/>
    </xf>
    <xf numFmtId="4" fontId="12" fillId="2" borderId="18" xfId="1" applyNumberFormat="1" applyFont="1" applyFill="1" applyBorder="1" applyAlignment="1" applyProtection="1">
      <alignment horizontal="right" vertical="top" shrinkToFit="1"/>
      <protection locked="0"/>
    </xf>
    <xf numFmtId="4" fontId="12" fillId="0" borderId="18" xfId="0" applyNumberFormat="1" applyFont="1" applyFill="1" applyBorder="1" applyAlignment="1">
      <alignment vertical="top" shrinkToFit="1"/>
    </xf>
    <xf numFmtId="4" fontId="12" fillId="2" borderId="19" xfId="0" applyNumberFormat="1" applyFont="1" applyFill="1" applyBorder="1" applyAlignment="1">
      <alignment vertical="top" shrinkToFit="1"/>
    </xf>
    <xf numFmtId="0" fontId="21" fillId="4" borderId="0" xfId="0" applyFont="1" applyFill="1" applyAlignment="1">
      <alignment shrinkToFit="1"/>
    </xf>
    <xf numFmtId="0" fontId="22" fillId="0" borderId="0" xfId="0" applyFont="1" applyAlignment="1">
      <alignment shrinkToFit="1"/>
    </xf>
    <xf numFmtId="0" fontId="1" fillId="0" borderId="0" xfId="1" applyFont="1" applyAlignment="1" applyProtection="1">
      <alignment shrinkToFit="1"/>
      <protection locked="0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shrinkToFit="1"/>
    </xf>
    <xf numFmtId="0" fontId="21" fillId="0" borderId="0" xfId="0" applyFont="1" applyAlignment="1">
      <alignment shrinkToFit="1"/>
    </xf>
    <xf numFmtId="0" fontId="23" fillId="0" borderId="6" xfId="0" applyFont="1" applyBorder="1" applyAlignment="1">
      <alignment vertical="top" shrinkToFit="1"/>
    </xf>
    <xf numFmtId="49" fontId="23" fillId="0" borderId="20" xfId="1" applyNumberFormat="1" applyFont="1" applyFill="1" applyBorder="1" applyAlignment="1" applyProtection="1">
      <alignment vertical="top"/>
      <protection locked="0"/>
    </xf>
    <xf numFmtId="0" fontId="23" fillId="0" borderId="20" xfId="1" applyFont="1" applyBorder="1" applyAlignment="1" applyProtection="1">
      <alignment vertical="top" wrapText="1"/>
      <protection locked="0"/>
    </xf>
    <xf numFmtId="166" fontId="23" fillId="0" borderId="20" xfId="1" applyNumberFormat="1" applyFont="1" applyBorder="1" applyAlignment="1" applyProtection="1">
      <alignment horizontal="center" vertical="top"/>
      <protection locked="0"/>
    </xf>
    <xf numFmtId="166" fontId="23" fillId="0" borderId="20" xfId="1" applyNumberFormat="1" applyFont="1" applyBorder="1" applyAlignment="1" applyProtection="1">
      <alignment horizontal="right" vertical="top" shrinkToFit="1"/>
      <protection locked="0"/>
    </xf>
    <xf numFmtId="166" fontId="23" fillId="2" borderId="20" xfId="1" applyNumberFormat="1" applyFont="1" applyFill="1" applyBorder="1" applyAlignment="1" applyProtection="1">
      <alignment horizontal="right" vertical="top"/>
      <protection locked="0"/>
    </xf>
    <xf numFmtId="4" fontId="23" fillId="0" borderId="20" xfId="1" applyNumberFormat="1" applyFont="1" applyBorder="1" applyAlignment="1" applyProtection="1">
      <alignment horizontal="right" vertical="top"/>
      <protection locked="0"/>
    </xf>
    <xf numFmtId="4" fontId="23" fillId="2" borderId="20" xfId="1" applyNumberFormat="1" applyFont="1" applyFill="1" applyBorder="1" applyAlignment="1" applyProtection="1">
      <alignment horizontal="right" vertical="top"/>
      <protection locked="0"/>
    </xf>
    <xf numFmtId="4" fontId="23" fillId="0" borderId="20" xfId="0" applyNumberFormat="1" applyFont="1" applyFill="1" applyBorder="1" applyAlignment="1">
      <alignment vertical="top" shrinkToFit="1"/>
    </xf>
    <xf numFmtId="4" fontId="23" fillId="2" borderId="15" xfId="0" applyNumberFormat="1" applyFont="1" applyFill="1" applyBorder="1" applyAlignment="1">
      <alignment vertical="top"/>
    </xf>
    <xf numFmtId="0" fontId="0" fillId="4" borderId="0" xfId="0" applyFill="1" applyAlignment="1">
      <alignment vertical="top"/>
    </xf>
    <xf numFmtId="0" fontId="1" fillId="0" borderId="0" xfId="1" applyFont="1" applyAlignment="1" applyProtection="1">
      <alignment vertical="top" shrinkToFit="1"/>
      <protection locked="0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0" fontId="5" fillId="0" borderId="0" xfId="0" applyFont="1"/>
    <xf numFmtId="0" fontId="25" fillId="0" borderId="0" xfId="0" applyFont="1" applyAlignment="1">
      <alignment shrinkToFit="1"/>
    </xf>
    <xf numFmtId="0" fontId="21" fillId="0" borderId="0" xfId="0" applyFont="1" applyFill="1" applyAlignment="1">
      <alignment shrinkToFit="1"/>
    </xf>
    <xf numFmtId="0" fontId="1" fillId="0" borderId="0" xfId="1" applyFont="1" applyFill="1" applyProtection="1">
      <protection locked="0"/>
    </xf>
    <xf numFmtId="0" fontId="1" fillId="0" borderId="0" xfId="1" applyFont="1" applyProtection="1">
      <protection locked="0"/>
    </xf>
    <xf numFmtId="0" fontId="23" fillId="0" borderId="9" xfId="0" applyFont="1" applyBorder="1" applyAlignment="1">
      <alignment vertical="top" shrinkToFit="1"/>
    </xf>
    <xf numFmtId="49" fontId="23" fillId="0" borderId="21" xfId="1" applyNumberFormat="1" applyFont="1" applyFill="1" applyBorder="1" applyAlignment="1" applyProtection="1">
      <alignment vertical="top"/>
      <protection locked="0"/>
    </xf>
    <xf numFmtId="0" fontId="23" fillId="0" borderId="21" xfId="1" applyFont="1" applyBorder="1" applyAlignment="1" applyProtection="1">
      <alignment vertical="top" wrapText="1"/>
      <protection locked="0"/>
    </xf>
    <xf numFmtId="166" fontId="23" fillId="0" borderId="21" xfId="1" applyNumberFormat="1" applyFont="1" applyBorder="1" applyAlignment="1" applyProtection="1">
      <alignment horizontal="center" vertical="top"/>
      <protection locked="0"/>
    </xf>
    <xf numFmtId="166" fontId="23" fillId="0" borderId="21" xfId="1" applyNumberFormat="1" applyFont="1" applyBorder="1" applyAlignment="1" applyProtection="1">
      <alignment horizontal="right" vertical="top" shrinkToFit="1"/>
      <protection locked="0"/>
    </xf>
    <xf numFmtId="166" fontId="23" fillId="2" borderId="21" xfId="1" applyNumberFormat="1" applyFont="1" applyFill="1" applyBorder="1" applyAlignment="1" applyProtection="1">
      <alignment horizontal="right" vertical="top"/>
      <protection locked="0"/>
    </xf>
    <xf numFmtId="4" fontId="23" fillId="0" borderId="21" xfId="1" applyNumberFormat="1" applyFont="1" applyBorder="1" applyAlignment="1" applyProtection="1">
      <alignment horizontal="right" vertical="top"/>
      <protection locked="0"/>
    </xf>
    <xf numFmtId="4" fontId="23" fillId="2" borderId="21" xfId="1" applyNumberFormat="1" applyFont="1" applyFill="1" applyBorder="1" applyAlignment="1" applyProtection="1">
      <alignment horizontal="right" vertical="top"/>
      <protection locked="0"/>
    </xf>
    <xf numFmtId="4" fontId="23" fillId="2" borderId="22" xfId="0" applyNumberFormat="1" applyFont="1" applyFill="1" applyBorder="1" applyAlignment="1">
      <alignment vertical="top"/>
    </xf>
    <xf numFmtId="0" fontId="12" fillId="0" borderId="0" xfId="1" applyFont="1" applyFill="1" applyBorder="1" applyAlignment="1" applyProtection="1">
      <alignment horizontal="right"/>
      <protection locked="0"/>
    </xf>
    <xf numFmtId="49" fontId="1" fillId="0" borderId="0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ont="1" applyFill="1" applyBorder="1" applyProtection="1">
      <protection locked="0"/>
    </xf>
    <xf numFmtId="0" fontId="1" fillId="0" borderId="0" xfId="1" applyNumberFormat="1" applyFont="1" applyFill="1" applyBorder="1" applyProtection="1">
      <protection locked="0"/>
    </xf>
    <xf numFmtId="0" fontId="1" fillId="0" borderId="0" xfId="1" applyFont="1" applyFill="1" applyBorder="1" applyProtection="1">
      <protection locked="0"/>
    </xf>
    <xf numFmtId="1" fontId="23" fillId="0" borderId="0" xfId="1" applyNumberFormat="1" applyFont="1" applyFill="1" applyBorder="1" applyProtection="1">
      <protection locked="0"/>
    </xf>
    <xf numFmtId="49" fontId="23" fillId="0" borderId="0" xfId="1" applyNumberFormat="1" applyFont="1" applyFill="1" applyBorder="1" applyProtection="1">
      <protection locked="0"/>
    </xf>
    <xf numFmtId="166" fontId="23" fillId="0" borderId="0" xfId="1" applyNumberFormat="1" applyFont="1" applyFill="1" applyBorder="1" applyAlignment="1" applyProtection="1">
      <alignment horizontal="center"/>
      <protection locked="0"/>
    </xf>
    <xf numFmtId="0" fontId="23" fillId="0" borderId="0" xfId="1" applyNumberFormat="1" applyFont="1" applyFill="1" applyBorder="1" applyAlignment="1" applyProtection="1">
      <alignment horizontal="right"/>
      <protection locked="0"/>
    </xf>
    <xf numFmtId="166" fontId="23" fillId="0" borderId="0" xfId="1" applyNumberFormat="1" applyFont="1" applyFill="1" applyBorder="1" applyAlignment="1" applyProtection="1">
      <alignment horizontal="right"/>
      <protection locked="0"/>
    </xf>
    <xf numFmtId="166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1" fontId="1" fillId="0" borderId="0" xfId="1" applyNumberFormat="1" applyProtection="1">
      <protection locked="0"/>
    </xf>
    <xf numFmtId="49" fontId="1" fillId="0" borderId="0" xfId="1" applyNumberFormat="1" applyProtection="1">
      <protection locked="0"/>
    </xf>
    <xf numFmtId="49" fontId="1" fillId="0" borderId="0" xfId="1" applyNumberFormat="1" applyAlignment="1" applyProtection="1">
      <alignment horizontal="center"/>
      <protection locked="0"/>
    </xf>
    <xf numFmtId="0" fontId="16" fillId="0" borderId="0" xfId="1" applyFont="1" applyProtection="1">
      <protection locked="0"/>
    </xf>
    <xf numFmtId="0" fontId="16" fillId="0" borderId="0" xfId="1" applyFont="1" applyAlignment="1" applyProtection="1">
      <alignment horizontal="right"/>
      <protection locked="0"/>
    </xf>
    <xf numFmtId="0" fontId="1" fillId="0" borderId="0" xfId="1" applyAlignment="1" applyProtection="1">
      <alignment horizontal="right"/>
      <protection locked="0"/>
    </xf>
    <xf numFmtId="0" fontId="12" fillId="0" borderId="0" xfId="1" applyFont="1" applyFill="1" applyAlignment="1" applyProtection="1">
      <alignment horizontal="right"/>
      <protection locked="0"/>
    </xf>
    <xf numFmtId="49" fontId="1" fillId="0" borderId="0" xfId="1" applyNumberFormat="1" applyFill="1" applyAlignment="1" applyProtection="1">
      <alignment horizontal="right"/>
      <protection locked="0"/>
    </xf>
    <xf numFmtId="166" fontId="23" fillId="0" borderId="20" xfId="1" applyNumberFormat="1" applyFont="1" applyFill="1" applyBorder="1" applyAlignment="1" applyProtection="1">
      <alignment horizontal="right" vertical="top" shrinkToFit="1"/>
      <protection locked="0"/>
    </xf>
    <xf numFmtId="0" fontId="5" fillId="0" borderId="0" xfId="0" applyFont="1" applyAlignment="1">
      <alignment vertical="top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13" fillId="2" borderId="26" xfId="1" applyFont="1" applyFill="1" applyBorder="1" applyAlignment="1" applyProtection="1">
      <alignment horizontal="center"/>
    </xf>
    <xf numFmtId="0" fontId="13" fillId="2" borderId="27" xfId="1" applyFont="1" applyFill="1" applyBorder="1" applyAlignment="1" applyProtection="1">
      <alignment horizontal="center"/>
    </xf>
    <xf numFmtId="0" fontId="13" fillId="2" borderId="28" xfId="1" applyFont="1" applyFill="1" applyBorder="1" applyAlignment="1" applyProtection="1">
      <alignment horizontal="center"/>
    </xf>
    <xf numFmtId="0" fontId="13" fillId="2" borderId="29" xfId="1" applyFont="1" applyFill="1" applyBorder="1" applyAlignment="1" applyProtection="1">
      <alignment horizontal="center" textRotation="90" wrapText="1"/>
    </xf>
    <xf numFmtId="0" fontId="0" fillId="0" borderId="20" xfId="0" applyBorder="1" applyAlignment="1">
      <alignment textRotation="90" wrapText="1"/>
    </xf>
    <xf numFmtId="0" fontId="13" fillId="2" borderId="29" xfId="1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21" xfId="0" applyNumberFormat="1" applyFill="1" applyBorder="1" applyAlignment="1">
      <alignment horizontal="center" vertical="center"/>
    </xf>
    <xf numFmtId="0" fontId="13" fillId="2" borderId="30" xfId="1" applyFont="1" applyFill="1" applyBorder="1" applyAlignment="1" applyProtection="1">
      <alignment horizontal="center"/>
    </xf>
    <xf numFmtId="0" fontId="13" fillId="2" borderId="31" xfId="1" applyFont="1" applyFill="1" applyBorder="1" applyAlignment="1" applyProtection="1">
      <alignment horizontal="center"/>
    </xf>
    <xf numFmtId="14" fontId="18" fillId="0" borderId="23" xfId="1" applyNumberFormat="1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2</xdr:row>
      <xdr:rowOff>133351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96522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kopius/Desktop/TV_OTSKP%202013_SO_xx-yy-z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  <sheetName val="TV_OTSKP 2013_SO_xx-yy-zz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D2589"/>
  <sheetViews>
    <sheetView tabSelected="1" workbookViewId="0">
      <selection activeCell="C4" sqref="C4"/>
    </sheetView>
  </sheetViews>
  <sheetFormatPr defaultRowHeight="12.75"/>
  <cols>
    <col min="1" max="1" width="4.28515625" style="6" customWidth="1"/>
    <col min="2" max="2" width="16.140625" style="160" customWidth="1"/>
    <col min="3" max="3" width="65.42578125" style="160" customWidth="1"/>
    <col min="4" max="4" width="9.7109375" style="6" customWidth="1"/>
    <col min="5" max="5" width="11.7109375" style="4" customWidth="1"/>
    <col min="6" max="6" width="9.5703125" style="5" customWidth="1"/>
    <col min="7" max="7" width="8.5703125" style="6" customWidth="1"/>
    <col min="8" max="8" width="9.7109375" style="6" customWidth="1"/>
    <col min="9" max="9" width="11.85546875" style="6" customWidth="1"/>
    <col min="10" max="10" width="11.5703125" style="164" customWidth="1"/>
    <col min="11" max="11" width="18.7109375" style="164" customWidth="1"/>
    <col min="12" max="12" width="4.140625" style="34" customWidth="1"/>
    <col min="13" max="13" width="5.85546875" style="35" customWidth="1"/>
    <col min="14" max="14" width="11.85546875" style="6" customWidth="1"/>
    <col min="15" max="15" width="20.28515625" style="37" customWidth="1"/>
    <col min="16" max="16" width="40.5703125" style="6" customWidth="1"/>
    <col min="17" max="17" width="4.5703125" style="6" customWidth="1"/>
    <col min="18" max="18" width="3.7109375" style="6" customWidth="1"/>
    <col min="19" max="19" width="3.42578125" style="6" customWidth="1"/>
    <col min="20" max="20" width="7.85546875" style="6" customWidth="1"/>
    <col min="21" max="21" width="8.42578125" style="6" customWidth="1"/>
    <col min="22" max="16384" width="9.140625" style="6"/>
  </cols>
  <sheetData>
    <row r="1" spans="1:108" ht="30" customHeight="1" thickTop="1" thickBot="1">
      <c r="A1" s="1" t="s">
        <v>0</v>
      </c>
      <c r="B1" s="2"/>
      <c r="C1" s="2"/>
      <c r="D1" s="3"/>
      <c r="H1" s="7" t="s">
        <v>1</v>
      </c>
      <c r="I1" s="169" t="s">
        <v>2</v>
      </c>
      <c r="J1" s="170"/>
      <c r="K1" s="8">
        <f>SUM(K12:K1067)</f>
        <v>0</v>
      </c>
      <c r="L1" s="9"/>
      <c r="M1" s="10"/>
      <c r="N1" s="11" t="s">
        <v>3</v>
      </c>
      <c r="O1" s="12">
        <v>1</v>
      </c>
      <c r="P1" s="13">
        <f>K1/O1</f>
        <v>0</v>
      </c>
      <c r="Q1" s="14" t="s">
        <v>4</v>
      </c>
      <c r="U1" s="169" t="s">
        <v>2</v>
      </c>
      <c r="V1" s="170"/>
      <c r="W1" s="169" t="s">
        <v>5</v>
      </c>
      <c r="X1" s="170"/>
      <c r="Y1" s="169" t="s">
        <v>6</v>
      </c>
      <c r="Z1" s="170"/>
    </row>
    <row r="2" spans="1:108" ht="25.5" customHeight="1" thickTop="1" thickBot="1">
      <c r="A2" s="15"/>
      <c r="B2" s="16"/>
      <c r="C2" s="17" t="s">
        <v>217</v>
      </c>
      <c r="D2" s="18"/>
      <c r="E2" s="19"/>
      <c r="F2" s="20"/>
      <c r="G2" s="21"/>
      <c r="H2" s="21"/>
      <c r="I2" s="21"/>
      <c r="J2" s="22"/>
      <c r="K2" s="23" t="s">
        <v>7</v>
      </c>
      <c r="L2" s="24"/>
      <c r="M2" s="25"/>
      <c r="N2" s="26" t="s">
        <v>8</v>
      </c>
      <c r="O2" s="27" t="s">
        <v>9</v>
      </c>
      <c r="P2" s="28" t="s">
        <v>10</v>
      </c>
      <c r="Q2" s="29"/>
    </row>
    <row r="3" spans="1:108" ht="13.5" thickTop="1">
      <c r="A3" s="30" t="s">
        <v>11</v>
      </c>
      <c r="B3" s="2"/>
      <c r="C3" s="31" t="s">
        <v>203</v>
      </c>
      <c r="D3" s="32"/>
      <c r="I3" s="33" t="s">
        <v>12</v>
      </c>
      <c r="J3" s="171" t="s">
        <v>13</v>
      </c>
      <c r="K3" s="171"/>
      <c r="N3" s="36"/>
      <c r="Q3" s="38" t="s">
        <v>14</v>
      </c>
      <c r="R3" s="36"/>
      <c r="S3" s="36"/>
    </row>
    <row r="4" spans="1:108" ht="45.95" customHeight="1">
      <c r="A4" s="39" t="s">
        <v>15</v>
      </c>
      <c r="B4" s="40"/>
      <c r="C4" s="41" t="s">
        <v>204</v>
      </c>
      <c r="D4" s="42" t="s">
        <v>16</v>
      </c>
      <c r="E4" s="43" t="s">
        <v>17</v>
      </c>
      <c r="F4" s="44"/>
      <c r="G4" s="29"/>
      <c r="H4" s="29"/>
      <c r="I4" s="45" t="s">
        <v>18</v>
      </c>
      <c r="J4" s="46" t="s">
        <v>205</v>
      </c>
      <c r="K4" s="47"/>
      <c r="L4" s="48"/>
      <c r="M4" s="47"/>
      <c r="N4" s="29"/>
      <c r="O4" s="49"/>
      <c r="P4" s="29"/>
      <c r="Q4" s="38" t="s">
        <v>19</v>
      </c>
      <c r="R4" s="36"/>
      <c r="S4" s="36"/>
      <c r="U4" s="50"/>
    </row>
    <row r="5" spans="1:108" ht="13.5" thickBot="1">
      <c r="A5" s="51" t="s">
        <v>20</v>
      </c>
      <c r="B5" s="52"/>
      <c r="C5" s="53">
        <v>42101</v>
      </c>
      <c r="I5" s="54" t="s">
        <v>21</v>
      </c>
      <c r="J5" s="55"/>
      <c r="K5" s="53" t="s">
        <v>210</v>
      </c>
      <c r="L5" s="56"/>
      <c r="M5" s="184"/>
      <c r="N5" s="184"/>
      <c r="O5" s="184"/>
      <c r="Q5" s="38" t="s">
        <v>22</v>
      </c>
      <c r="R5" s="36"/>
      <c r="S5" s="36"/>
    </row>
    <row r="6" spans="1:108" ht="32.25" customHeight="1">
      <c r="A6" s="57" t="s">
        <v>23</v>
      </c>
      <c r="B6" s="58"/>
      <c r="C6" s="58"/>
      <c r="D6" s="59"/>
      <c r="E6" s="60"/>
      <c r="F6" s="61"/>
      <c r="G6" s="59"/>
      <c r="H6" s="172" t="s">
        <v>24</v>
      </c>
      <c r="I6" s="173"/>
      <c r="J6" s="173"/>
      <c r="K6" s="174"/>
      <c r="L6" s="62"/>
      <c r="M6" s="175" t="s">
        <v>25</v>
      </c>
      <c r="N6" s="175" t="s">
        <v>26</v>
      </c>
      <c r="O6" s="177" t="s">
        <v>27</v>
      </c>
      <c r="P6" s="177" t="s">
        <v>28</v>
      </c>
      <c r="Q6" s="38" t="s">
        <v>29</v>
      </c>
      <c r="R6" s="63"/>
      <c r="S6" s="36"/>
    </row>
    <row r="7" spans="1:108">
      <c r="A7" s="64" t="s">
        <v>30</v>
      </c>
      <c r="B7" s="65" t="s">
        <v>31</v>
      </c>
      <c r="C7" s="66"/>
      <c r="D7" s="67" t="s">
        <v>32</v>
      </c>
      <c r="E7" s="68"/>
      <c r="F7" s="69" t="s">
        <v>33</v>
      </c>
      <c r="G7" s="67" t="s">
        <v>34</v>
      </c>
      <c r="H7" s="70" t="s">
        <v>35</v>
      </c>
      <c r="I7" s="71"/>
      <c r="J7" s="182" t="s">
        <v>36</v>
      </c>
      <c r="K7" s="183"/>
      <c r="L7" s="72"/>
      <c r="M7" s="176"/>
      <c r="N7" s="176"/>
      <c r="O7" s="178"/>
      <c r="P7" s="180"/>
      <c r="Q7" s="14" t="s">
        <v>29</v>
      </c>
      <c r="R7" s="29"/>
    </row>
    <row r="8" spans="1:108" ht="13.5" customHeight="1">
      <c r="A8" s="73" t="s">
        <v>37</v>
      </c>
      <c r="B8" s="74" t="s">
        <v>38</v>
      </c>
      <c r="C8" s="74" t="s">
        <v>39</v>
      </c>
      <c r="D8" s="75" t="s">
        <v>40</v>
      </c>
      <c r="E8" s="76" t="s">
        <v>41</v>
      </c>
      <c r="F8" s="77" t="s">
        <v>42</v>
      </c>
      <c r="G8" s="75" t="s">
        <v>42</v>
      </c>
      <c r="H8" s="78" t="s">
        <v>33</v>
      </c>
      <c r="I8" s="75" t="s">
        <v>43</v>
      </c>
      <c r="J8" s="78" t="s">
        <v>33</v>
      </c>
      <c r="K8" s="79" t="s">
        <v>43</v>
      </c>
      <c r="L8" s="80"/>
      <c r="M8" s="176"/>
      <c r="N8" s="176"/>
      <c r="O8" s="179"/>
      <c r="P8" s="181"/>
      <c r="Q8" s="14" t="s">
        <v>29</v>
      </c>
      <c r="R8" s="29"/>
    </row>
    <row r="9" spans="1:108">
      <c r="A9" s="81"/>
      <c r="B9" s="82">
        <v>1</v>
      </c>
      <c r="C9" s="82">
        <v>2</v>
      </c>
      <c r="D9" s="83">
        <v>3</v>
      </c>
      <c r="E9" s="84">
        <v>4</v>
      </c>
      <c r="F9" s="85">
        <v>5</v>
      </c>
      <c r="G9" s="83">
        <v>6</v>
      </c>
      <c r="H9" s="83">
        <v>7</v>
      </c>
      <c r="I9" s="83">
        <v>8</v>
      </c>
      <c r="J9" s="85">
        <v>9</v>
      </c>
      <c r="K9" s="86">
        <v>10</v>
      </c>
      <c r="L9" s="87"/>
      <c r="M9" s="88">
        <v>12</v>
      </c>
      <c r="N9" s="88">
        <v>13</v>
      </c>
      <c r="O9" s="89">
        <v>14</v>
      </c>
      <c r="P9" s="89">
        <v>15</v>
      </c>
      <c r="Q9" s="14" t="s">
        <v>29</v>
      </c>
      <c r="R9" s="29"/>
    </row>
    <row r="10" spans="1:108">
      <c r="A10" s="90"/>
      <c r="B10" s="91"/>
      <c r="C10" s="91"/>
      <c r="D10" s="92"/>
      <c r="E10" s="93"/>
      <c r="F10" s="94"/>
      <c r="G10" s="92"/>
      <c r="H10" s="92"/>
      <c r="I10" s="92"/>
      <c r="J10" s="94"/>
      <c r="K10" s="95"/>
      <c r="L10" s="96"/>
      <c r="M10" s="97"/>
      <c r="N10" s="98"/>
      <c r="O10" s="99"/>
      <c r="P10" s="99"/>
      <c r="Q10" s="100" t="s">
        <v>44</v>
      </c>
      <c r="R10" s="101"/>
      <c r="S10" s="101"/>
      <c r="T10" s="36"/>
    </row>
    <row r="11" spans="1:108" s="117" customFormat="1" ht="12" customHeight="1">
      <c r="A11" s="102" t="s">
        <v>45</v>
      </c>
      <c r="B11" s="103" t="s">
        <v>46</v>
      </c>
      <c r="C11" s="104" t="s">
        <v>47</v>
      </c>
      <c r="D11" s="105" t="s">
        <v>48</v>
      </c>
      <c r="E11" s="106"/>
      <c r="F11" s="106"/>
      <c r="G11" s="107"/>
      <c r="H11" s="108"/>
      <c r="I11" s="109"/>
      <c r="J11" s="110"/>
      <c r="K11" s="111"/>
      <c r="L11" s="112"/>
      <c r="M11" s="113" t="s">
        <v>49</v>
      </c>
      <c r="N11" s="114"/>
      <c r="O11" s="115"/>
      <c r="P11" s="116"/>
      <c r="Q11" s="116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</row>
    <row r="12" spans="1:108" customFormat="1" ht="15">
      <c r="A12" s="118">
        <f>MAX(A8:A11)+1</f>
        <v>1</v>
      </c>
      <c r="B12" s="119" t="s">
        <v>50</v>
      </c>
      <c r="C12" s="120" t="s">
        <v>51</v>
      </c>
      <c r="D12" s="121" t="s">
        <v>52</v>
      </c>
      <c r="E12" s="122">
        <v>25.29</v>
      </c>
      <c r="F12" s="122"/>
      <c r="G12" s="123">
        <f t="shared" ref="G12:G21" si="0">ROUND(E12*F12,4)</f>
        <v>0</v>
      </c>
      <c r="H12" s="124"/>
      <c r="I12" s="125">
        <f t="shared" ref="I12:I21" si="1">ROUND(E12*H12,2)</f>
        <v>0</v>
      </c>
      <c r="J12" s="126">
        <v>0</v>
      </c>
      <c r="K12" s="127">
        <f t="shared" ref="K12:K21" si="2">ROUND(E12*J12,2)</f>
        <v>0</v>
      </c>
      <c r="L12" s="128"/>
      <c r="M12" s="115" t="s">
        <v>53</v>
      </c>
      <c r="N12" s="129" t="s">
        <v>54</v>
      </c>
      <c r="O12" s="115" t="s">
        <v>55</v>
      </c>
      <c r="P12" s="130" t="s">
        <v>212</v>
      </c>
      <c r="Q12" s="131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2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2"/>
      <c r="CL12" s="132"/>
      <c r="CM12" s="132"/>
      <c r="CN12" s="132"/>
      <c r="CO12" s="132"/>
      <c r="CP12" s="132"/>
      <c r="CQ12" s="132"/>
      <c r="CR12" s="132"/>
      <c r="CS12" s="132"/>
      <c r="CT12" s="132"/>
      <c r="CU12" s="132"/>
      <c r="CV12" s="132"/>
      <c r="CW12" s="132"/>
      <c r="CX12" s="132"/>
      <c r="CY12" s="132"/>
      <c r="CZ12" s="132"/>
      <c r="DA12" s="132"/>
      <c r="DB12" s="132"/>
      <c r="DC12" s="132"/>
      <c r="DD12" s="132"/>
    </row>
    <row r="13" spans="1:108" customFormat="1" ht="15">
      <c r="A13" s="118">
        <f>MAX(A12:A12)+1</f>
        <v>2</v>
      </c>
      <c r="B13" s="119" t="s">
        <v>56</v>
      </c>
      <c r="C13" s="120" t="s">
        <v>57</v>
      </c>
      <c r="D13" s="121" t="s">
        <v>52</v>
      </c>
      <c r="E13" s="167">
        <v>25.29</v>
      </c>
      <c r="F13" s="122"/>
      <c r="G13" s="123">
        <f>ROUND(E13*F13,4)</f>
        <v>0</v>
      </c>
      <c r="H13" s="124"/>
      <c r="I13" s="125">
        <f>ROUND(E13*H13,2)</f>
        <v>0</v>
      </c>
      <c r="J13" s="126">
        <v>0</v>
      </c>
      <c r="K13" s="127">
        <f t="shared" si="2"/>
        <v>0</v>
      </c>
      <c r="L13" s="128"/>
      <c r="M13" s="115" t="s">
        <v>53</v>
      </c>
      <c r="N13" s="129" t="s">
        <v>54</v>
      </c>
      <c r="O13" s="115" t="s">
        <v>58</v>
      </c>
      <c r="P13" s="130" t="s">
        <v>212</v>
      </c>
      <c r="Q13" s="131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</row>
    <row r="14" spans="1:108" s="117" customFormat="1" ht="12" customHeight="1">
      <c r="A14" s="118">
        <f>MAX(A13:A13)+1</f>
        <v>3</v>
      </c>
      <c r="B14" s="119" t="s">
        <v>59</v>
      </c>
      <c r="C14" s="120" t="s">
        <v>60</v>
      </c>
      <c r="D14" s="121" t="s">
        <v>61</v>
      </c>
      <c r="E14" s="167">
        <v>252.9</v>
      </c>
      <c r="F14" s="122"/>
      <c r="G14" s="123">
        <f t="shared" si="0"/>
        <v>0</v>
      </c>
      <c r="H14" s="124"/>
      <c r="I14" s="125">
        <f t="shared" si="1"/>
        <v>0</v>
      </c>
      <c r="J14" s="126">
        <v>0</v>
      </c>
      <c r="K14" s="127">
        <f t="shared" si="2"/>
        <v>0</v>
      </c>
      <c r="L14" s="128"/>
      <c r="M14" s="115" t="s">
        <v>53</v>
      </c>
      <c r="N14" s="129" t="s">
        <v>54</v>
      </c>
      <c r="O14" s="115" t="s">
        <v>62</v>
      </c>
      <c r="P14" s="130" t="s">
        <v>211</v>
      </c>
      <c r="Q14" s="131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</row>
    <row r="15" spans="1:108" s="117" customFormat="1" ht="12" customHeight="1">
      <c r="A15" s="118">
        <f t="shared" ref="A15:A71" si="3">MAX(A14:A14)+1</f>
        <v>4</v>
      </c>
      <c r="B15" s="119" t="s">
        <v>64</v>
      </c>
      <c r="C15" s="120" t="s">
        <v>65</v>
      </c>
      <c r="D15" s="121" t="s">
        <v>63</v>
      </c>
      <c r="E15" s="122">
        <v>5</v>
      </c>
      <c r="F15" s="122"/>
      <c r="G15" s="123">
        <f t="shared" si="0"/>
        <v>0</v>
      </c>
      <c r="H15" s="124"/>
      <c r="I15" s="125">
        <f t="shared" si="1"/>
        <v>0</v>
      </c>
      <c r="J15" s="126">
        <v>0</v>
      </c>
      <c r="K15" s="127">
        <f t="shared" si="2"/>
        <v>0</v>
      </c>
      <c r="L15" s="128"/>
      <c r="M15" s="115" t="s">
        <v>53</v>
      </c>
      <c r="N15" s="129" t="s">
        <v>54</v>
      </c>
      <c r="O15" s="115" t="s">
        <v>66</v>
      </c>
      <c r="P15" s="130" t="s">
        <v>212</v>
      </c>
      <c r="Q15" s="131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</row>
    <row r="16" spans="1:108" s="117" customFormat="1" ht="12" customHeight="1">
      <c r="A16" s="118">
        <f t="shared" si="3"/>
        <v>5</v>
      </c>
      <c r="B16" s="119" t="s">
        <v>67</v>
      </c>
      <c r="C16" s="120" t="s">
        <v>68</v>
      </c>
      <c r="D16" s="121" t="s">
        <v>63</v>
      </c>
      <c r="E16" s="122">
        <v>1</v>
      </c>
      <c r="F16" s="122"/>
      <c r="G16" s="123">
        <f t="shared" si="0"/>
        <v>0</v>
      </c>
      <c r="H16" s="124"/>
      <c r="I16" s="125">
        <f t="shared" si="1"/>
        <v>0</v>
      </c>
      <c r="J16" s="126">
        <v>0</v>
      </c>
      <c r="K16" s="127">
        <f t="shared" si="2"/>
        <v>0</v>
      </c>
      <c r="L16" s="128"/>
      <c r="M16" s="115" t="s">
        <v>53</v>
      </c>
      <c r="N16" s="129" t="s">
        <v>54</v>
      </c>
      <c r="O16" s="115" t="s">
        <v>69</v>
      </c>
      <c r="P16" s="130" t="s">
        <v>212</v>
      </c>
      <c r="Q16" s="131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</row>
    <row r="17" spans="1:41" s="117" customFormat="1" ht="12" customHeight="1">
      <c r="A17" s="118">
        <f t="shared" si="3"/>
        <v>6</v>
      </c>
      <c r="B17" s="119" t="s">
        <v>70</v>
      </c>
      <c r="C17" s="120" t="s">
        <v>71</v>
      </c>
      <c r="D17" s="121" t="s">
        <v>72</v>
      </c>
      <c r="E17" s="122">
        <v>4.5</v>
      </c>
      <c r="F17" s="122"/>
      <c r="G17" s="123">
        <f t="shared" si="0"/>
        <v>0</v>
      </c>
      <c r="H17" s="124"/>
      <c r="I17" s="125">
        <f t="shared" si="1"/>
        <v>0</v>
      </c>
      <c r="J17" s="126">
        <v>0</v>
      </c>
      <c r="K17" s="127">
        <f t="shared" si="2"/>
        <v>0</v>
      </c>
      <c r="L17" s="128"/>
      <c r="M17" s="115" t="s">
        <v>53</v>
      </c>
      <c r="N17" s="129" t="s">
        <v>54</v>
      </c>
      <c r="O17" s="115" t="s">
        <v>73</v>
      </c>
      <c r="P17" s="130" t="s">
        <v>212</v>
      </c>
      <c r="Q17" s="131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</row>
    <row r="18" spans="1:41" s="117" customFormat="1" ht="12" customHeight="1">
      <c r="A18" s="118">
        <f t="shared" si="3"/>
        <v>7</v>
      </c>
      <c r="B18" s="119" t="s">
        <v>74</v>
      </c>
      <c r="C18" s="120" t="s">
        <v>75</v>
      </c>
      <c r="D18" s="121" t="s">
        <v>63</v>
      </c>
      <c r="E18" s="122">
        <v>9</v>
      </c>
      <c r="F18" s="122"/>
      <c r="G18" s="123">
        <f t="shared" si="0"/>
        <v>0</v>
      </c>
      <c r="H18" s="124"/>
      <c r="I18" s="125">
        <f t="shared" si="1"/>
        <v>0</v>
      </c>
      <c r="J18" s="126">
        <v>0</v>
      </c>
      <c r="K18" s="127">
        <f t="shared" si="2"/>
        <v>0</v>
      </c>
      <c r="L18" s="128"/>
      <c r="M18" s="115" t="s">
        <v>53</v>
      </c>
      <c r="N18" s="129" t="s">
        <v>54</v>
      </c>
      <c r="O18" s="115" t="s">
        <v>76</v>
      </c>
      <c r="P18" s="130" t="s">
        <v>212</v>
      </c>
      <c r="Q18" s="131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</row>
    <row r="19" spans="1:41" s="133" customFormat="1" ht="15">
      <c r="A19" s="118">
        <f t="shared" si="3"/>
        <v>8</v>
      </c>
      <c r="B19" s="119" t="s">
        <v>77</v>
      </c>
      <c r="C19" s="120" t="s">
        <v>78</v>
      </c>
      <c r="D19" s="121" t="s">
        <v>63</v>
      </c>
      <c r="E19" s="167">
        <v>1</v>
      </c>
      <c r="F19" s="122"/>
      <c r="G19" s="123">
        <f t="shared" si="0"/>
        <v>0</v>
      </c>
      <c r="H19" s="124"/>
      <c r="I19" s="125">
        <f t="shared" si="1"/>
        <v>0</v>
      </c>
      <c r="J19" s="126">
        <v>0</v>
      </c>
      <c r="K19" s="127">
        <f t="shared" si="2"/>
        <v>0</v>
      </c>
      <c r="L19" s="128"/>
      <c r="M19" s="115" t="s">
        <v>53</v>
      </c>
      <c r="N19" s="129" t="s">
        <v>54</v>
      </c>
      <c r="O19" s="115" t="s">
        <v>79</v>
      </c>
      <c r="P19" s="130" t="s">
        <v>212</v>
      </c>
      <c r="Q19" s="131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</row>
    <row r="20" spans="1:41" s="117" customFormat="1" ht="12" customHeight="1">
      <c r="A20" s="118">
        <f t="shared" si="3"/>
        <v>9</v>
      </c>
      <c r="B20" s="119" t="s">
        <v>81</v>
      </c>
      <c r="C20" s="120" t="s">
        <v>82</v>
      </c>
      <c r="D20" s="121" t="s">
        <v>63</v>
      </c>
      <c r="E20" s="122">
        <v>3</v>
      </c>
      <c r="F20" s="122"/>
      <c r="G20" s="123">
        <f t="shared" si="0"/>
        <v>0</v>
      </c>
      <c r="H20" s="124"/>
      <c r="I20" s="125">
        <f t="shared" si="1"/>
        <v>0</v>
      </c>
      <c r="J20" s="126">
        <v>0</v>
      </c>
      <c r="K20" s="127">
        <f t="shared" si="2"/>
        <v>0</v>
      </c>
      <c r="L20" s="128"/>
      <c r="M20" s="115" t="s">
        <v>53</v>
      </c>
      <c r="N20" s="129" t="s">
        <v>54</v>
      </c>
      <c r="O20" s="115" t="s">
        <v>80</v>
      </c>
      <c r="P20" s="130" t="s">
        <v>212</v>
      </c>
      <c r="Q20" s="131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</row>
    <row r="21" spans="1:41" s="134" customFormat="1" ht="12" customHeight="1">
      <c r="A21" s="118">
        <f t="shared" si="3"/>
        <v>10</v>
      </c>
      <c r="B21" s="119" t="s">
        <v>83</v>
      </c>
      <c r="C21" s="120" t="s">
        <v>84</v>
      </c>
      <c r="D21" s="121" t="s">
        <v>63</v>
      </c>
      <c r="E21" s="122">
        <v>5</v>
      </c>
      <c r="F21" s="122"/>
      <c r="G21" s="123">
        <f t="shared" si="0"/>
        <v>0</v>
      </c>
      <c r="H21" s="124"/>
      <c r="I21" s="125">
        <f t="shared" si="1"/>
        <v>0</v>
      </c>
      <c r="J21" s="126">
        <v>0</v>
      </c>
      <c r="K21" s="127">
        <f t="shared" si="2"/>
        <v>0</v>
      </c>
      <c r="L21" s="128"/>
      <c r="M21" s="115" t="s">
        <v>53</v>
      </c>
      <c r="N21" s="129" t="s">
        <v>54</v>
      </c>
      <c r="O21" s="115" t="s">
        <v>80</v>
      </c>
      <c r="P21" s="130" t="s">
        <v>212</v>
      </c>
      <c r="Q21" s="131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</row>
    <row r="22" spans="1:41" s="135" customFormat="1" ht="12.95" customHeight="1">
      <c r="A22" s="118">
        <f t="shared" si="3"/>
        <v>11</v>
      </c>
      <c r="B22" s="119" t="s">
        <v>85</v>
      </c>
      <c r="C22" s="120" t="s">
        <v>86</v>
      </c>
      <c r="D22" s="121" t="s">
        <v>63</v>
      </c>
      <c r="E22" s="122">
        <v>7</v>
      </c>
      <c r="F22" s="122"/>
      <c r="G22" s="123">
        <f t="shared" ref="G22:G30" si="4">ROUND(E22*F22,4)</f>
        <v>0</v>
      </c>
      <c r="H22" s="124"/>
      <c r="I22" s="125">
        <f t="shared" ref="I22:I30" si="5">ROUND(E22*H22,2)</f>
        <v>0</v>
      </c>
      <c r="J22" s="126">
        <v>0</v>
      </c>
      <c r="K22" s="127">
        <f t="shared" ref="K22:K30" si="6">ROUND(E22*J22,2)</f>
        <v>0</v>
      </c>
      <c r="L22" s="128"/>
      <c r="M22" s="115" t="s">
        <v>53</v>
      </c>
      <c r="N22" s="129" t="s">
        <v>54</v>
      </c>
      <c r="O22" s="115" t="s">
        <v>87</v>
      </c>
      <c r="P22" s="130" t="s">
        <v>213</v>
      </c>
      <c r="Q22" s="131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</row>
    <row r="23" spans="1:41" s="135" customFormat="1" ht="12.95" customHeight="1">
      <c r="A23" s="118">
        <f t="shared" si="3"/>
        <v>12</v>
      </c>
      <c r="B23" s="119" t="s">
        <v>88</v>
      </c>
      <c r="C23" s="120" t="s">
        <v>89</v>
      </c>
      <c r="D23" s="121" t="s">
        <v>63</v>
      </c>
      <c r="E23" s="122">
        <v>7</v>
      </c>
      <c r="F23" s="122"/>
      <c r="G23" s="123">
        <f t="shared" si="4"/>
        <v>0</v>
      </c>
      <c r="H23" s="124"/>
      <c r="I23" s="125">
        <f t="shared" si="5"/>
        <v>0</v>
      </c>
      <c r="J23" s="126">
        <v>0</v>
      </c>
      <c r="K23" s="127">
        <f t="shared" si="6"/>
        <v>0</v>
      </c>
      <c r="L23" s="128"/>
      <c r="M23" s="115" t="s">
        <v>53</v>
      </c>
      <c r="N23" s="129" t="s">
        <v>54</v>
      </c>
      <c r="O23" s="115" t="s">
        <v>87</v>
      </c>
      <c r="P23" s="130" t="s">
        <v>213</v>
      </c>
      <c r="Q23" s="131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</row>
    <row r="24" spans="1:41" s="136" customFormat="1" ht="12.95" customHeight="1">
      <c r="A24" s="118">
        <f t="shared" si="3"/>
        <v>13</v>
      </c>
      <c r="B24" s="119" t="s">
        <v>91</v>
      </c>
      <c r="C24" s="120" t="s">
        <v>92</v>
      </c>
      <c r="D24" s="121" t="s">
        <v>63</v>
      </c>
      <c r="E24" s="122">
        <v>3</v>
      </c>
      <c r="F24" s="122"/>
      <c r="G24" s="123">
        <f t="shared" si="4"/>
        <v>0</v>
      </c>
      <c r="H24" s="124"/>
      <c r="I24" s="125">
        <f t="shared" si="5"/>
        <v>0</v>
      </c>
      <c r="J24" s="126">
        <v>0</v>
      </c>
      <c r="K24" s="127">
        <f t="shared" si="6"/>
        <v>0</v>
      </c>
      <c r="L24" s="128"/>
      <c r="M24" s="115" t="s">
        <v>53</v>
      </c>
      <c r="N24" s="129" t="s">
        <v>54</v>
      </c>
      <c r="O24" s="115" t="s">
        <v>90</v>
      </c>
      <c r="P24" s="130" t="s">
        <v>213</v>
      </c>
      <c r="Q24" s="131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</row>
    <row r="25" spans="1:41" s="136" customFormat="1" ht="12.95" customHeight="1">
      <c r="A25" s="118">
        <f t="shared" si="3"/>
        <v>14</v>
      </c>
      <c r="B25" s="119" t="s">
        <v>93</v>
      </c>
      <c r="C25" s="120" t="s">
        <v>94</v>
      </c>
      <c r="D25" s="121" t="s">
        <v>63</v>
      </c>
      <c r="E25" s="122">
        <v>1</v>
      </c>
      <c r="F25" s="122"/>
      <c r="G25" s="123">
        <f t="shared" si="4"/>
        <v>0</v>
      </c>
      <c r="H25" s="124"/>
      <c r="I25" s="125">
        <f t="shared" si="5"/>
        <v>0</v>
      </c>
      <c r="J25" s="126">
        <v>0</v>
      </c>
      <c r="K25" s="127">
        <f t="shared" si="6"/>
        <v>0</v>
      </c>
      <c r="L25" s="128"/>
      <c r="M25" s="115" t="s">
        <v>53</v>
      </c>
      <c r="N25" s="129" t="s">
        <v>54</v>
      </c>
      <c r="O25" s="115" t="s">
        <v>90</v>
      </c>
      <c r="P25" s="130" t="s">
        <v>216</v>
      </c>
      <c r="Q25" s="131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</row>
    <row r="26" spans="1:41" s="136" customFormat="1" ht="12.95" customHeight="1">
      <c r="A26" s="118">
        <f t="shared" si="3"/>
        <v>15</v>
      </c>
      <c r="B26" s="119" t="s">
        <v>95</v>
      </c>
      <c r="C26" s="120" t="s">
        <v>96</v>
      </c>
      <c r="D26" s="121" t="s">
        <v>63</v>
      </c>
      <c r="E26" s="122">
        <v>48</v>
      </c>
      <c r="F26" s="122"/>
      <c r="G26" s="123">
        <f t="shared" si="4"/>
        <v>0</v>
      </c>
      <c r="H26" s="124"/>
      <c r="I26" s="125">
        <f t="shared" si="5"/>
        <v>0</v>
      </c>
      <c r="J26" s="126">
        <v>0</v>
      </c>
      <c r="K26" s="127">
        <f t="shared" si="6"/>
        <v>0</v>
      </c>
      <c r="L26" s="128"/>
      <c r="M26" s="115" t="s">
        <v>53</v>
      </c>
      <c r="N26" s="129" t="s">
        <v>54</v>
      </c>
      <c r="O26" s="115" t="s">
        <v>90</v>
      </c>
      <c r="P26" s="130" t="s">
        <v>216</v>
      </c>
      <c r="Q26" s="131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</row>
    <row r="27" spans="1:41" s="136" customFormat="1" ht="12.95" customHeight="1">
      <c r="A27" s="118">
        <f t="shared" si="3"/>
        <v>16</v>
      </c>
      <c r="B27" s="119" t="s">
        <v>97</v>
      </c>
      <c r="C27" s="120" t="s">
        <v>98</v>
      </c>
      <c r="D27" s="121" t="s">
        <v>63</v>
      </c>
      <c r="E27" s="122">
        <v>1</v>
      </c>
      <c r="F27" s="122"/>
      <c r="G27" s="123">
        <f t="shared" si="4"/>
        <v>0</v>
      </c>
      <c r="H27" s="124"/>
      <c r="I27" s="125">
        <f t="shared" si="5"/>
        <v>0</v>
      </c>
      <c r="J27" s="126">
        <v>0</v>
      </c>
      <c r="K27" s="127">
        <f t="shared" si="6"/>
        <v>0</v>
      </c>
      <c r="L27" s="128"/>
      <c r="M27" s="115" t="s">
        <v>53</v>
      </c>
      <c r="N27" s="129" t="s">
        <v>54</v>
      </c>
      <c r="O27" s="115" t="s">
        <v>90</v>
      </c>
      <c r="P27" s="130" t="s">
        <v>216</v>
      </c>
      <c r="Q27" s="131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</row>
    <row r="28" spans="1:41" ht="12.95" customHeight="1">
      <c r="A28" s="118">
        <f t="shared" si="3"/>
        <v>17</v>
      </c>
      <c r="B28" s="119" t="s">
        <v>99</v>
      </c>
      <c r="C28" s="120" t="s">
        <v>100</v>
      </c>
      <c r="D28" s="121" t="s">
        <v>63</v>
      </c>
      <c r="E28" s="122">
        <v>4</v>
      </c>
      <c r="F28" s="122"/>
      <c r="G28" s="123">
        <f t="shared" si="4"/>
        <v>0</v>
      </c>
      <c r="H28" s="124"/>
      <c r="I28" s="125">
        <f t="shared" si="5"/>
        <v>0</v>
      </c>
      <c r="J28" s="126">
        <v>0</v>
      </c>
      <c r="K28" s="127">
        <f t="shared" si="6"/>
        <v>0</v>
      </c>
      <c r="L28" s="128"/>
      <c r="M28" s="115" t="s">
        <v>53</v>
      </c>
      <c r="N28" s="129" t="s">
        <v>54</v>
      </c>
      <c r="O28" s="115" t="s">
        <v>90</v>
      </c>
      <c r="P28" s="130" t="s">
        <v>216</v>
      </c>
      <c r="Q28" s="131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</row>
    <row r="29" spans="1:41" ht="15">
      <c r="A29" s="118">
        <f t="shared" si="3"/>
        <v>18</v>
      </c>
      <c r="B29" s="119" t="s">
        <v>101</v>
      </c>
      <c r="C29" s="120" t="s">
        <v>102</v>
      </c>
      <c r="D29" s="121" t="s">
        <v>63</v>
      </c>
      <c r="E29" s="122">
        <v>1</v>
      </c>
      <c r="F29" s="122"/>
      <c r="G29" s="123">
        <f t="shared" si="4"/>
        <v>0</v>
      </c>
      <c r="H29" s="124"/>
      <c r="I29" s="125">
        <f t="shared" si="5"/>
        <v>0</v>
      </c>
      <c r="J29" s="126">
        <v>0</v>
      </c>
      <c r="K29" s="127">
        <f t="shared" si="6"/>
        <v>0</v>
      </c>
      <c r="L29" s="128"/>
      <c r="M29" s="115" t="s">
        <v>53</v>
      </c>
      <c r="N29" s="129" t="s">
        <v>54</v>
      </c>
      <c r="O29" s="115" t="s">
        <v>90</v>
      </c>
      <c r="P29" s="130" t="s">
        <v>214</v>
      </c>
      <c r="Q29" s="131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</row>
    <row r="30" spans="1:41" ht="15">
      <c r="A30" s="118">
        <f t="shared" si="3"/>
        <v>19</v>
      </c>
      <c r="B30" s="119" t="s">
        <v>208</v>
      </c>
      <c r="C30" s="120" t="s">
        <v>209</v>
      </c>
      <c r="D30" s="121" t="s">
        <v>63</v>
      </c>
      <c r="E30" s="122">
        <v>3</v>
      </c>
      <c r="F30" s="122"/>
      <c r="G30" s="123">
        <f t="shared" si="4"/>
        <v>0</v>
      </c>
      <c r="H30" s="124"/>
      <c r="I30" s="125">
        <f t="shared" si="5"/>
        <v>0</v>
      </c>
      <c r="J30" s="126">
        <v>0</v>
      </c>
      <c r="K30" s="127">
        <f t="shared" si="6"/>
        <v>0</v>
      </c>
      <c r="L30" s="128"/>
      <c r="M30" s="168" t="s">
        <v>53</v>
      </c>
      <c r="N30" s="129" t="s">
        <v>54</v>
      </c>
      <c r="O30" s="168" t="s">
        <v>103</v>
      </c>
      <c r="P30" s="130" t="s">
        <v>214</v>
      </c>
      <c r="Q30" s="131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</row>
    <row r="31" spans="1:41" ht="15">
      <c r="A31" s="118">
        <f t="shared" si="3"/>
        <v>20</v>
      </c>
      <c r="B31" s="119" t="s">
        <v>104</v>
      </c>
      <c r="C31" s="120" t="s">
        <v>105</v>
      </c>
      <c r="D31" s="121" t="s">
        <v>63</v>
      </c>
      <c r="E31" s="122">
        <v>1</v>
      </c>
      <c r="F31" s="122"/>
      <c r="G31" s="123">
        <f t="shared" ref="G31:G38" si="7">ROUND(E31*F31,4)</f>
        <v>0</v>
      </c>
      <c r="H31" s="124"/>
      <c r="I31" s="125">
        <f t="shared" ref="I31:I38" si="8">ROUND(E31*H31,2)</f>
        <v>0</v>
      </c>
      <c r="J31" s="126">
        <v>0</v>
      </c>
      <c r="K31" s="127">
        <f t="shared" ref="K31:K38" si="9">ROUND(E31*J31,2)</f>
        <v>0</v>
      </c>
      <c r="L31" s="128"/>
      <c r="M31" s="115" t="s">
        <v>53</v>
      </c>
      <c r="N31" s="129" t="s">
        <v>54</v>
      </c>
      <c r="O31" s="115" t="s">
        <v>103</v>
      </c>
      <c r="P31" s="130" t="s">
        <v>214</v>
      </c>
      <c r="Q31" s="131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</row>
    <row r="32" spans="1:41" ht="15">
      <c r="A32" s="118">
        <f t="shared" si="3"/>
        <v>21</v>
      </c>
      <c r="B32" s="119" t="s">
        <v>106</v>
      </c>
      <c r="C32" s="120" t="s">
        <v>107</v>
      </c>
      <c r="D32" s="121" t="s">
        <v>72</v>
      </c>
      <c r="E32" s="122">
        <v>361</v>
      </c>
      <c r="F32" s="122"/>
      <c r="G32" s="123">
        <f t="shared" si="7"/>
        <v>0</v>
      </c>
      <c r="H32" s="124"/>
      <c r="I32" s="125">
        <f t="shared" si="8"/>
        <v>0</v>
      </c>
      <c r="J32" s="126">
        <v>0</v>
      </c>
      <c r="K32" s="127">
        <f t="shared" si="9"/>
        <v>0</v>
      </c>
      <c r="L32" s="128"/>
      <c r="M32" s="115" t="s">
        <v>53</v>
      </c>
      <c r="N32" s="129" t="s">
        <v>54</v>
      </c>
      <c r="O32" s="115" t="s">
        <v>108</v>
      </c>
      <c r="P32" s="130" t="s">
        <v>214</v>
      </c>
      <c r="Q32" s="131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</row>
    <row r="33" spans="1:41" ht="15">
      <c r="A33" s="118">
        <f t="shared" si="3"/>
        <v>22</v>
      </c>
      <c r="B33" s="119" t="s">
        <v>109</v>
      </c>
      <c r="C33" s="120" t="s">
        <v>110</v>
      </c>
      <c r="D33" s="121" t="s">
        <v>72</v>
      </c>
      <c r="E33" s="122">
        <v>325</v>
      </c>
      <c r="F33" s="122"/>
      <c r="G33" s="123">
        <f t="shared" si="7"/>
        <v>0</v>
      </c>
      <c r="H33" s="124"/>
      <c r="I33" s="125">
        <f t="shared" si="8"/>
        <v>0</v>
      </c>
      <c r="J33" s="126">
        <v>0</v>
      </c>
      <c r="K33" s="127">
        <f t="shared" si="9"/>
        <v>0</v>
      </c>
      <c r="L33" s="128"/>
      <c r="M33" s="115" t="s">
        <v>53</v>
      </c>
      <c r="N33" s="129" t="s">
        <v>54</v>
      </c>
      <c r="O33" s="115" t="s">
        <v>108</v>
      </c>
      <c r="P33" s="130" t="s">
        <v>214</v>
      </c>
      <c r="Q33" s="131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</row>
    <row r="34" spans="1:41" ht="15">
      <c r="A34" s="118">
        <f t="shared" si="3"/>
        <v>23</v>
      </c>
      <c r="B34" s="119" t="s">
        <v>111</v>
      </c>
      <c r="C34" s="120" t="s">
        <v>112</v>
      </c>
      <c r="D34" s="121" t="s">
        <v>72</v>
      </c>
      <c r="E34" s="122">
        <v>325</v>
      </c>
      <c r="F34" s="122"/>
      <c r="G34" s="123">
        <f t="shared" si="7"/>
        <v>0</v>
      </c>
      <c r="H34" s="124"/>
      <c r="I34" s="125">
        <f t="shared" si="8"/>
        <v>0</v>
      </c>
      <c r="J34" s="126">
        <v>0</v>
      </c>
      <c r="K34" s="127">
        <f t="shared" si="9"/>
        <v>0</v>
      </c>
      <c r="L34" s="128"/>
      <c r="M34" s="115" t="s">
        <v>53</v>
      </c>
      <c r="N34" s="129" t="s">
        <v>54</v>
      </c>
      <c r="O34" s="115" t="s">
        <v>113</v>
      </c>
      <c r="P34" s="130" t="s">
        <v>214</v>
      </c>
      <c r="Q34" s="131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</row>
    <row r="35" spans="1:41" ht="15">
      <c r="A35" s="118">
        <f t="shared" si="3"/>
        <v>24</v>
      </c>
      <c r="B35" s="119" t="s">
        <v>114</v>
      </c>
      <c r="C35" s="120" t="s">
        <v>115</v>
      </c>
      <c r="D35" s="121" t="s">
        <v>63</v>
      </c>
      <c r="E35" s="122">
        <v>1</v>
      </c>
      <c r="F35" s="122"/>
      <c r="G35" s="123">
        <f t="shared" si="7"/>
        <v>0</v>
      </c>
      <c r="H35" s="124"/>
      <c r="I35" s="125">
        <f t="shared" si="8"/>
        <v>0</v>
      </c>
      <c r="J35" s="126">
        <v>0</v>
      </c>
      <c r="K35" s="127">
        <f t="shared" si="9"/>
        <v>0</v>
      </c>
      <c r="L35" s="128"/>
      <c r="M35" s="115" t="s">
        <v>53</v>
      </c>
      <c r="N35" s="129" t="s">
        <v>54</v>
      </c>
      <c r="O35" s="115" t="s">
        <v>103</v>
      </c>
      <c r="P35" s="130" t="s">
        <v>214</v>
      </c>
      <c r="Q35" s="131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</row>
    <row r="36" spans="1:41" ht="15">
      <c r="A36" s="118">
        <f t="shared" si="3"/>
        <v>25</v>
      </c>
      <c r="B36" s="119" t="s">
        <v>116</v>
      </c>
      <c r="C36" s="120" t="s">
        <v>117</v>
      </c>
      <c r="D36" s="121" t="s">
        <v>63</v>
      </c>
      <c r="E36" s="122">
        <v>2</v>
      </c>
      <c r="F36" s="122"/>
      <c r="G36" s="123">
        <f t="shared" si="7"/>
        <v>0</v>
      </c>
      <c r="H36" s="124"/>
      <c r="I36" s="125">
        <f t="shared" si="8"/>
        <v>0</v>
      </c>
      <c r="J36" s="126">
        <v>0</v>
      </c>
      <c r="K36" s="127">
        <f t="shared" si="9"/>
        <v>0</v>
      </c>
      <c r="L36" s="128"/>
      <c r="M36" s="115" t="s">
        <v>53</v>
      </c>
      <c r="N36" s="129" t="s">
        <v>54</v>
      </c>
      <c r="O36" s="115" t="s">
        <v>118</v>
      </c>
      <c r="P36" s="130" t="s">
        <v>214</v>
      </c>
      <c r="Q36" s="131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</row>
    <row r="37" spans="1:41" ht="15">
      <c r="A37" s="118">
        <f t="shared" si="3"/>
        <v>26</v>
      </c>
      <c r="B37" s="119" t="s">
        <v>119</v>
      </c>
      <c r="C37" s="120" t="s">
        <v>120</v>
      </c>
      <c r="D37" s="121" t="s">
        <v>63</v>
      </c>
      <c r="E37" s="122">
        <v>1</v>
      </c>
      <c r="F37" s="122"/>
      <c r="G37" s="123">
        <f t="shared" si="7"/>
        <v>0</v>
      </c>
      <c r="H37" s="124"/>
      <c r="I37" s="125">
        <f t="shared" si="8"/>
        <v>0</v>
      </c>
      <c r="J37" s="126">
        <v>0</v>
      </c>
      <c r="K37" s="127">
        <f t="shared" si="9"/>
        <v>0</v>
      </c>
      <c r="L37" s="128"/>
      <c r="M37" s="115" t="s">
        <v>53</v>
      </c>
      <c r="N37" s="129" t="s">
        <v>54</v>
      </c>
      <c r="O37" s="115" t="s">
        <v>118</v>
      </c>
      <c r="P37" s="130" t="s">
        <v>214</v>
      </c>
      <c r="Q37" s="131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</row>
    <row r="38" spans="1:41" ht="15">
      <c r="A38" s="118">
        <f t="shared" si="3"/>
        <v>27</v>
      </c>
      <c r="B38" s="119" t="s">
        <v>122</v>
      </c>
      <c r="C38" s="120" t="s">
        <v>123</v>
      </c>
      <c r="D38" s="121" t="s">
        <v>63</v>
      </c>
      <c r="E38" s="122">
        <v>2</v>
      </c>
      <c r="F38" s="122"/>
      <c r="G38" s="123">
        <f t="shared" si="7"/>
        <v>0</v>
      </c>
      <c r="H38" s="124"/>
      <c r="I38" s="125">
        <f t="shared" si="8"/>
        <v>0</v>
      </c>
      <c r="J38" s="126">
        <v>0</v>
      </c>
      <c r="K38" s="127">
        <f t="shared" si="9"/>
        <v>0</v>
      </c>
      <c r="L38" s="128"/>
      <c r="M38" s="115" t="s">
        <v>53</v>
      </c>
      <c r="N38" s="129" t="s">
        <v>54</v>
      </c>
      <c r="O38" s="115" t="s">
        <v>103</v>
      </c>
      <c r="P38" s="130" t="s">
        <v>214</v>
      </c>
      <c r="Q38" s="131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</row>
    <row r="39" spans="1:41" ht="15">
      <c r="A39" s="118">
        <f t="shared" si="3"/>
        <v>28</v>
      </c>
      <c r="B39" s="119" t="s">
        <v>124</v>
      </c>
      <c r="C39" s="120" t="s">
        <v>125</v>
      </c>
      <c r="D39" s="121" t="s">
        <v>63</v>
      </c>
      <c r="E39" s="122">
        <v>1</v>
      </c>
      <c r="F39" s="122"/>
      <c r="G39" s="123">
        <f t="shared" ref="G39:G45" si="10">ROUND(E39*F39,4)</f>
        <v>0</v>
      </c>
      <c r="H39" s="124"/>
      <c r="I39" s="125">
        <f t="shared" ref="I39:I45" si="11">ROUND(E39*H39,2)</f>
        <v>0</v>
      </c>
      <c r="J39" s="126">
        <v>0</v>
      </c>
      <c r="K39" s="127">
        <f t="shared" ref="K39:K45" si="12">ROUND(E39*J39,2)</f>
        <v>0</v>
      </c>
      <c r="L39" s="128"/>
      <c r="M39" s="115" t="s">
        <v>53</v>
      </c>
      <c r="N39" s="129" t="s">
        <v>54</v>
      </c>
      <c r="O39" s="115" t="s">
        <v>103</v>
      </c>
      <c r="P39" s="130" t="s">
        <v>214</v>
      </c>
      <c r="Q39" s="131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</row>
    <row r="40" spans="1:41" ht="15">
      <c r="A40" s="118">
        <f t="shared" si="3"/>
        <v>29</v>
      </c>
      <c r="B40" s="119" t="s">
        <v>206</v>
      </c>
      <c r="C40" s="120" t="s">
        <v>207</v>
      </c>
      <c r="D40" s="121" t="s">
        <v>63</v>
      </c>
      <c r="E40" s="122">
        <v>3</v>
      </c>
      <c r="F40" s="122"/>
      <c r="G40" s="123">
        <f t="shared" si="10"/>
        <v>0</v>
      </c>
      <c r="H40" s="124"/>
      <c r="I40" s="125">
        <f t="shared" si="11"/>
        <v>0</v>
      </c>
      <c r="J40" s="126">
        <v>0</v>
      </c>
      <c r="K40" s="127">
        <f t="shared" si="12"/>
        <v>0</v>
      </c>
      <c r="L40" s="128"/>
      <c r="M40" s="168" t="s">
        <v>53</v>
      </c>
      <c r="N40" s="129" t="s">
        <v>54</v>
      </c>
      <c r="O40" s="168" t="s">
        <v>103</v>
      </c>
      <c r="P40" s="130" t="s">
        <v>214</v>
      </c>
      <c r="Q40" s="131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</row>
    <row r="41" spans="1:41" ht="15">
      <c r="A41" s="118">
        <f t="shared" si="3"/>
        <v>30</v>
      </c>
      <c r="B41" s="119" t="s">
        <v>126</v>
      </c>
      <c r="C41" s="120" t="s">
        <v>127</v>
      </c>
      <c r="D41" s="121" t="s">
        <v>63</v>
      </c>
      <c r="E41" s="122">
        <v>2</v>
      </c>
      <c r="F41" s="122"/>
      <c r="G41" s="123">
        <f t="shared" si="10"/>
        <v>0</v>
      </c>
      <c r="H41" s="124"/>
      <c r="I41" s="125">
        <f t="shared" si="11"/>
        <v>0</v>
      </c>
      <c r="J41" s="126">
        <v>0</v>
      </c>
      <c r="K41" s="127">
        <f t="shared" si="12"/>
        <v>0</v>
      </c>
      <c r="L41" s="128"/>
      <c r="M41" s="115" t="s">
        <v>53</v>
      </c>
      <c r="N41" s="129" t="s">
        <v>54</v>
      </c>
      <c r="O41" s="115" t="s">
        <v>103</v>
      </c>
      <c r="P41" s="130" t="s">
        <v>214</v>
      </c>
      <c r="Q41" s="131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</row>
    <row r="42" spans="1:41" ht="15">
      <c r="A42" s="118">
        <f t="shared" si="3"/>
        <v>31</v>
      </c>
      <c r="B42" s="119" t="s">
        <v>128</v>
      </c>
      <c r="C42" s="120" t="s">
        <v>129</v>
      </c>
      <c r="D42" s="121" t="s">
        <v>63</v>
      </c>
      <c r="E42" s="122">
        <v>1</v>
      </c>
      <c r="F42" s="122"/>
      <c r="G42" s="123">
        <f t="shared" si="10"/>
        <v>0</v>
      </c>
      <c r="H42" s="124"/>
      <c r="I42" s="125">
        <f t="shared" si="11"/>
        <v>0</v>
      </c>
      <c r="J42" s="126">
        <v>0</v>
      </c>
      <c r="K42" s="127">
        <f t="shared" si="12"/>
        <v>0</v>
      </c>
      <c r="L42" s="128"/>
      <c r="M42" s="115" t="s">
        <v>53</v>
      </c>
      <c r="N42" s="129" t="s">
        <v>54</v>
      </c>
      <c r="O42" s="115" t="s">
        <v>103</v>
      </c>
      <c r="P42" s="130" t="s">
        <v>214</v>
      </c>
      <c r="Q42" s="131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</row>
    <row r="43" spans="1:41" ht="15">
      <c r="A43" s="118">
        <f t="shared" si="3"/>
        <v>32</v>
      </c>
      <c r="B43" s="119" t="s">
        <v>130</v>
      </c>
      <c r="C43" s="120" t="s">
        <v>131</v>
      </c>
      <c r="D43" s="121" t="s">
        <v>63</v>
      </c>
      <c r="E43" s="122">
        <v>2</v>
      </c>
      <c r="F43" s="122"/>
      <c r="G43" s="123">
        <f t="shared" si="10"/>
        <v>0</v>
      </c>
      <c r="H43" s="124"/>
      <c r="I43" s="125">
        <f t="shared" si="11"/>
        <v>0</v>
      </c>
      <c r="J43" s="126">
        <v>0</v>
      </c>
      <c r="K43" s="127">
        <f t="shared" si="12"/>
        <v>0</v>
      </c>
      <c r="L43" s="128"/>
      <c r="M43" s="115" t="s">
        <v>53</v>
      </c>
      <c r="N43" s="129" t="s">
        <v>54</v>
      </c>
      <c r="O43" s="115" t="s">
        <v>103</v>
      </c>
      <c r="P43" s="130" t="s">
        <v>214</v>
      </c>
      <c r="Q43" s="131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</row>
    <row r="44" spans="1:41" ht="15">
      <c r="A44" s="118">
        <f t="shared" si="3"/>
        <v>33</v>
      </c>
      <c r="B44" s="119" t="s">
        <v>132</v>
      </c>
      <c r="C44" s="120" t="s">
        <v>133</v>
      </c>
      <c r="D44" s="121" t="s">
        <v>72</v>
      </c>
      <c r="E44" s="122">
        <v>45</v>
      </c>
      <c r="F44" s="122"/>
      <c r="G44" s="123">
        <f t="shared" si="10"/>
        <v>0</v>
      </c>
      <c r="H44" s="124"/>
      <c r="I44" s="125">
        <f t="shared" si="11"/>
        <v>0</v>
      </c>
      <c r="J44" s="126">
        <v>0</v>
      </c>
      <c r="K44" s="127">
        <f t="shared" si="12"/>
        <v>0</v>
      </c>
      <c r="L44" s="128"/>
      <c r="M44" s="115" t="s">
        <v>53</v>
      </c>
      <c r="N44" s="129" t="s">
        <v>54</v>
      </c>
      <c r="O44" s="115" t="s">
        <v>121</v>
      </c>
      <c r="P44" s="130" t="s">
        <v>214</v>
      </c>
      <c r="Q44" s="131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</row>
    <row r="45" spans="1:41" ht="15">
      <c r="A45" s="118">
        <f t="shared" si="3"/>
        <v>34</v>
      </c>
      <c r="B45" s="119" t="s">
        <v>134</v>
      </c>
      <c r="C45" s="120" t="s">
        <v>135</v>
      </c>
      <c r="D45" s="121" t="s">
        <v>63</v>
      </c>
      <c r="E45" s="122">
        <v>14</v>
      </c>
      <c r="F45" s="122"/>
      <c r="G45" s="123">
        <f t="shared" si="10"/>
        <v>0</v>
      </c>
      <c r="H45" s="124"/>
      <c r="I45" s="125">
        <f t="shared" si="11"/>
        <v>0</v>
      </c>
      <c r="J45" s="126">
        <v>0</v>
      </c>
      <c r="K45" s="127">
        <f t="shared" si="12"/>
        <v>0</v>
      </c>
      <c r="L45" s="128"/>
      <c r="M45" s="115" t="s">
        <v>53</v>
      </c>
      <c r="N45" s="129" t="s">
        <v>54</v>
      </c>
      <c r="O45" s="115" t="s">
        <v>103</v>
      </c>
      <c r="P45" s="130" t="s">
        <v>213</v>
      </c>
      <c r="Q45" s="131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</row>
    <row r="46" spans="1:41" ht="15">
      <c r="A46" s="118">
        <f t="shared" si="3"/>
        <v>35</v>
      </c>
      <c r="B46" s="119" t="s">
        <v>136</v>
      </c>
      <c r="C46" s="120" t="s">
        <v>137</v>
      </c>
      <c r="D46" s="121" t="s">
        <v>63</v>
      </c>
      <c r="E46" s="122">
        <v>2</v>
      </c>
      <c r="F46" s="122"/>
      <c r="G46" s="123">
        <f>ROUND(E46*F46,4)</f>
        <v>0</v>
      </c>
      <c r="H46" s="124"/>
      <c r="I46" s="125">
        <f>ROUND(E46*H46,2)</f>
        <v>0</v>
      </c>
      <c r="J46" s="126">
        <v>0</v>
      </c>
      <c r="K46" s="127">
        <f>ROUND(E46*J46,2)</f>
        <v>0</v>
      </c>
      <c r="L46" s="128"/>
      <c r="M46" s="115" t="s">
        <v>53</v>
      </c>
      <c r="N46" s="129" t="s">
        <v>54</v>
      </c>
      <c r="O46" s="115" t="s">
        <v>103</v>
      </c>
      <c r="P46" s="130" t="s">
        <v>214</v>
      </c>
      <c r="Q46" s="131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</row>
    <row r="47" spans="1:41" ht="15">
      <c r="A47" s="118">
        <f t="shared" si="3"/>
        <v>36</v>
      </c>
      <c r="B47" s="119" t="s">
        <v>138</v>
      </c>
      <c r="C47" s="120" t="s">
        <v>139</v>
      </c>
      <c r="D47" s="121" t="s">
        <v>63</v>
      </c>
      <c r="E47" s="122">
        <v>3</v>
      </c>
      <c r="F47" s="122"/>
      <c r="G47" s="123">
        <f>ROUND(E47*F47,4)</f>
        <v>0</v>
      </c>
      <c r="H47" s="124"/>
      <c r="I47" s="125">
        <f>ROUND(E47*H47,2)</f>
        <v>0</v>
      </c>
      <c r="J47" s="126">
        <v>0</v>
      </c>
      <c r="K47" s="127">
        <f>ROUND(E47*J47,2)</f>
        <v>0</v>
      </c>
      <c r="L47" s="128"/>
      <c r="M47" s="115" t="s">
        <v>53</v>
      </c>
      <c r="N47" s="129" t="s">
        <v>54</v>
      </c>
      <c r="O47" s="115" t="s">
        <v>103</v>
      </c>
      <c r="P47" s="130" t="s">
        <v>214</v>
      </c>
      <c r="Q47" s="131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</row>
    <row r="48" spans="1:41" ht="15">
      <c r="A48" s="118">
        <f t="shared" si="3"/>
        <v>37</v>
      </c>
      <c r="B48" s="119" t="s">
        <v>140</v>
      </c>
      <c r="C48" s="120" t="s">
        <v>141</v>
      </c>
      <c r="D48" s="121" t="s">
        <v>63</v>
      </c>
      <c r="E48" s="122">
        <v>10</v>
      </c>
      <c r="F48" s="122"/>
      <c r="G48" s="123">
        <f>ROUND(E48*F48,4)</f>
        <v>0</v>
      </c>
      <c r="H48" s="124"/>
      <c r="I48" s="125">
        <f>ROUND(E48*H48,2)</f>
        <v>0</v>
      </c>
      <c r="J48" s="126">
        <v>0</v>
      </c>
      <c r="K48" s="127">
        <f>ROUND(E48*J48,2)</f>
        <v>0</v>
      </c>
      <c r="L48" s="128"/>
      <c r="M48" s="115" t="s">
        <v>53</v>
      </c>
      <c r="N48" s="129" t="s">
        <v>54</v>
      </c>
      <c r="O48" s="115" t="s">
        <v>103</v>
      </c>
      <c r="P48" s="130" t="s">
        <v>214</v>
      </c>
      <c r="Q48" s="131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</row>
    <row r="49" spans="1:41" ht="22.5">
      <c r="A49" s="118">
        <f t="shared" si="3"/>
        <v>38</v>
      </c>
      <c r="B49" s="119" t="s">
        <v>142</v>
      </c>
      <c r="C49" s="120" t="s">
        <v>143</v>
      </c>
      <c r="D49" s="121" t="s">
        <v>63</v>
      </c>
      <c r="E49" s="122">
        <v>1</v>
      </c>
      <c r="F49" s="122"/>
      <c r="G49" s="123">
        <f>ROUND(E49*F49,4)</f>
        <v>0</v>
      </c>
      <c r="H49" s="124"/>
      <c r="I49" s="125">
        <f>ROUND(E49*H49,2)</f>
        <v>0</v>
      </c>
      <c r="J49" s="126">
        <v>0</v>
      </c>
      <c r="K49" s="127">
        <f>ROUND(E49*J49,2)</f>
        <v>0</v>
      </c>
      <c r="L49" s="128"/>
      <c r="M49" s="115" t="s">
        <v>53</v>
      </c>
      <c r="N49" s="129" t="s">
        <v>54</v>
      </c>
      <c r="O49" s="115" t="s">
        <v>144</v>
      </c>
      <c r="P49" s="130" t="s">
        <v>215</v>
      </c>
      <c r="Q49" s="131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</row>
    <row r="50" spans="1:41" ht="15">
      <c r="A50" s="118">
        <f t="shared" si="3"/>
        <v>39</v>
      </c>
      <c r="B50" s="119" t="s">
        <v>146</v>
      </c>
      <c r="C50" s="120" t="s">
        <v>147</v>
      </c>
      <c r="D50" s="121" t="s">
        <v>148</v>
      </c>
      <c r="E50" s="167">
        <v>77</v>
      </c>
      <c r="F50" s="122"/>
      <c r="G50" s="123">
        <f t="shared" ref="G50:G67" si="13">ROUND(E50*F50,4)</f>
        <v>0</v>
      </c>
      <c r="H50" s="124"/>
      <c r="I50" s="125">
        <f t="shared" ref="I50:I67" si="14">ROUND(E50*H50,2)</f>
        <v>0</v>
      </c>
      <c r="J50" s="126">
        <v>0</v>
      </c>
      <c r="K50" s="127">
        <f t="shared" ref="K50:K67" si="15">ROUND(E50*J50,2)</f>
        <v>0</v>
      </c>
      <c r="L50" s="128"/>
      <c r="M50" s="115" t="s">
        <v>53</v>
      </c>
      <c r="N50" s="129" t="s">
        <v>54</v>
      </c>
      <c r="O50" s="115" t="s">
        <v>149</v>
      </c>
      <c r="P50" s="130" t="s">
        <v>215</v>
      </c>
      <c r="Q50" s="131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</row>
    <row r="51" spans="1:41" ht="15">
      <c r="A51" s="118">
        <f t="shared" si="3"/>
        <v>40</v>
      </c>
      <c r="B51" s="119" t="s">
        <v>151</v>
      </c>
      <c r="C51" s="120" t="s">
        <v>152</v>
      </c>
      <c r="D51" s="121" t="s">
        <v>63</v>
      </c>
      <c r="E51" s="122">
        <v>4</v>
      </c>
      <c r="F51" s="122"/>
      <c r="G51" s="123">
        <f t="shared" si="13"/>
        <v>0</v>
      </c>
      <c r="H51" s="124"/>
      <c r="I51" s="125">
        <f t="shared" si="14"/>
        <v>0</v>
      </c>
      <c r="J51" s="126">
        <v>0</v>
      </c>
      <c r="K51" s="127">
        <f t="shared" si="15"/>
        <v>0</v>
      </c>
      <c r="L51" s="128"/>
      <c r="M51" s="115" t="s">
        <v>53</v>
      </c>
      <c r="N51" s="129" t="s">
        <v>54</v>
      </c>
      <c r="O51" s="115" t="s">
        <v>150</v>
      </c>
      <c r="P51" s="130" t="s">
        <v>215</v>
      </c>
      <c r="Q51" s="131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</row>
    <row r="52" spans="1:41" ht="15">
      <c r="A52" s="118">
        <f t="shared" si="3"/>
        <v>41</v>
      </c>
      <c r="B52" s="119" t="s">
        <v>153</v>
      </c>
      <c r="C52" s="120" t="s">
        <v>154</v>
      </c>
      <c r="D52" s="121" t="s">
        <v>63</v>
      </c>
      <c r="E52" s="122">
        <v>2</v>
      </c>
      <c r="F52" s="122"/>
      <c r="G52" s="123">
        <f t="shared" si="13"/>
        <v>0</v>
      </c>
      <c r="H52" s="124"/>
      <c r="I52" s="125">
        <f t="shared" si="14"/>
        <v>0</v>
      </c>
      <c r="J52" s="126">
        <v>0</v>
      </c>
      <c r="K52" s="127">
        <f t="shared" si="15"/>
        <v>0</v>
      </c>
      <c r="L52" s="128"/>
      <c r="M52" s="115" t="s">
        <v>53</v>
      </c>
      <c r="N52" s="129" t="s">
        <v>54</v>
      </c>
      <c r="O52" s="115" t="s">
        <v>150</v>
      </c>
      <c r="P52" s="130" t="s">
        <v>215</v>
      </c>
      <c r="Q52" s="131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</row>
    <row r="53" spans="1:41" ht="15">
      <c r="A53" s="118">
        <f t="shared" si="3"/>
        <v>42</v>
      </c>
      <c r="B53" s="119" t="s">
        <v>157</v>
      </c>
      <c r="C53" s="120" t="s">
        <v>158</v>
      </c>
      <c r="D53" s="121" t="s">
        <v>155</v>
      </c>
      <c r="E53" s="122">
        <v>1</v>
      </c>
      <c r="F53" s="122"/>
      <c r="G53" s="123">
        <f t="shared" si="13"/>
        <v>0</v>
      </c>
      <c r="H53" s="124"/>
      <c r="I53" s="125">
        <f t="shared" si="14"/>
        <v>0</v>
      </c>
      <c r="J53" s="126">
        <v>0</v>
      </c>
      <c r="K53" s="127">
        <f t="shared" si="15"/>
        <v>0</v>
      </c>
      <c r="L53" s="128"/>
      <c r="M53" s="115" t="s">
        <v>53</v>
      </c>
      <c r="N53" s="129" t="s">
        <v>54</v>
      </c>
      <c r="O53" s="115" t="s">
        <v>156</v>
      </c>
      <c r="P53" s="130" t="s">
        <v>215</v>
      </c>
      <c r="Q53" s="131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</row>
    <row r="54" spans="1:41" ht="15">
      <c r="A54" s="118">
        <f t="shared" si="3"/>
        <v>43</v>
      </c>
      <c r="B54" s="119" t="s">
        <v>159</v>
      </c>
      <c r="C54" s="120" t="s">
        <v>160</v>
      </c>
      <c r="D54" s="121" t="s">
        <v>63</v>
      </c>
      <c r="E54" s="122">
        <v>1</v>
      </c>
      <c r="F54" s="122"/>
      <c r="G54" s="123">
        <f t="shared" si="13"/>
        <v>0</v>
      </c>
      <c r="H54" s="124"/>
      <c r="I54" s="125">
        <f t="shared" si="14"/>
        <v>0</v>
      </c>
      <c r="J54" s="126">
        <v>0</v>
      </c>
      <c r="K54" s="127">
        <f t="shared" si="15"/>
        <v>0</v>
      </c>
      <c r="L54" s="128"/>
      <c r="M54" s="115" t="s">
        <v>53</v>
      </c>
      <c r="N54" s="129" t="s">
        <v>54</v>
      </c>
      <c r="O54" s="115" t="s">
        <v>161</v>
      </c>
      <c r="P54" s="130" t="s">
        <v>215</v>
      </c>
      <c r="Q54" s="131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</row>
    <row r="55" spans="1:41" ht="15">
      <c r="A55" s="118">
        <f t="shared" si="3"/>
        <v>44</v>
      </c>
      <c r="B55" s="119" t="s">
        <v>162</v>
      </c>
      <c r="C55" s="120" t="s">
        <v>163</v>
      </c>
      <c r="D55" s="121" t="s">
        <v>63</v>
      </c>
      <c r="E55" s="122">
        <v>8</v>
      </c>
      <c r="F55" s="122"/>
      <c r="G55" s="123">
        <f t="shared" si="13"/>
        <v>0</v>
      </c>
      <c r="H55" s="124"/>
      <c r="I55" s="125">
        <f t="shared" si="14"/>
        <v>0</v>
      </c>
      <c r="J55" s="126">
        <v>0</v>
      </c>
      <c r="K55" s="127">
        <f t="shared" si="15"/>
        <v>0</v>
      </c>
      <c r="L55" s="128"/>
      <c r="M55" s="115" t="s">
        <v>53</v>
      </c>
      <c r="N55" s="129" t="s">
        <v>54</v>
      </c>
      <c r="O55" s="115" t="s">
        <v>161</v>
      </c>
      <c r="P55" s="130" t="s">
        <v>215</v>
      </c>
      <c r="Q55" s="131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</row>
    <row r="56" spans="1:41" ht="15">
      <c r="A56" s="118">
        <f t="shared" si="3"/>
        <v>45</v>
      </c>
      <c r="B56" s="119" t="s">
        <v>164</v>
      </c>
      <c r="C56" s="120" t="s">
        <v>165</v>
      </c>
      <c r="D56" s="121" t="s">
        <v>63</v>
      </c>
      <c r="E56" s="122">
        <v>8</v>
      </c>
      <c r="F56" s="122"/>
      <c r="G56" s="123">
        <f t="shared" si="13"/>
        <v>0</v>
      </c>
      <c r="H56" s="124"/>
      <c r="I56" s="125">
        <f t="shared" si="14"/>
        <v>0</v>
      </c>
      <c r="J56" s="126">
        <v>0</v>
      </c>
      <c r="K56" s="127">
        <f t="shared" si="15"/>
        <v>0</v>
      </c>
      <c r="L56" s="128"/>
      <c r="M56" s="115" t="s">
        <v>53</v>
      </c>
      <c r="N56" s="129" t="s">
        <v>54</v>
      </c>
      <c r="O56" s="115" t="s">
        <v>161</v>
      </c>
      <c r="P56" s="130" t="s">
        <v>215</v>
      </c>
      <c r="Q56" s="131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</row>
    <row r="57" spans="1:41" ht="15">
      <c r="A57" s="118">
        <f t="shared" si="3"/>
        <v>46</v>
      </c>
      <c r="B57" s="119" t="s">
        <v>166</v>
      </c>
      <c r="C57" s="120" t="s">
        <v>167</v>
      </c>
      <c r="D57" s="121" t="s">
        <v>63</v>
      </c>
      <c r="E57" s="122">
        <v>1</v>
      </c>
      <c r="F57" s="122"/>
      <c r="G57" s="123">
        <f t="shared" si="13"/>
        <v>0</v>
      </c>
      <c r="H57" s="124"/>
      <c r="I57" s="125">
        <f t="shared" si="14"/>
        <v>0</v>
      </c>
      <c r="J57" s="126">
        <v>0</v>
      </c>
      <c r="K57" s="127">
        <f t="shared" si="15"/>
        <v>0</v>
      </c>
      <c r="L57" s="128"/>
      <c r="M57" s="115" t="s">
        <v>53</v>
      </c>
      <c r="N57" s="129" t="s">
        <v>54</v>
      </c>
      <c r="O57" s="115" t="s">
        <v>168</v>
      </c>
      <c r="P57" s="130" t="s">
        <v>215</v>
      </c>
      <c r="Q57" s="131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</row>
    <row r="58" spans="1:41" ht="15">
      <c r="A58" s="118">
        <f t="shared" si="3"/>
        <v>47</v>
      </c>
      <c r="B58" s="119" t="s">
        <v>169</v>
      </c>
      <c r="C58" s="120" t="s">
        <v>170</v>
      </c>
      <c r="D58" s="121" t="s">
        <v>63</v>
      </c>
      <c r="E58" s="122">
        <v>1</v>
      </c>
      <c r="F58" s="122"/>
      <c r="G58" s="123">
        <f t="shared" si="13"/>
        <v>0</v>
      </c>
      <c r="H58" s="124"/>
      <c r="I58" s="125">
        <f t="shared" si="14"/>
        <v>0</v>
      </c>
      <c r="J58" s="126">
        <v>0</v>
      </c>
      <c r="K58" s="127">
        <f t="shared" si="15"/>
        <v>0</v>
      </c>
      <c r="L58" s="128"/>
      <c r="M58" s="115" t="s">
        <v>53</v>
      </c>
      <c r="N58" s="129" t="s">
        <v>54</v>
      </c>
      <c r="O58" s="115" t="s">
        <v>171</v>
      </c>
      <c r="P58" s="130" t="s">
        <v>215</v>
      </c>
      <c r="Q58" s="131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</row>
    <row r="59" spans="1:41" ht="15">
      <c r="A59" s="118">
        <f t="shared" si="3"/>
        <v>48</v>
      </c>
      <c r="B59" s="119" t="s">
        <v>172</v>
      </c>
      <c r="C59" s="120" t="s">
        <v>173</v>
      </c>
      <c r="D59" s="121" t="s">
        <v>63</v>
      </c>
      <c r="E59" s="122">
        <v>1</v>
      </c>
      <c r="F59" s="122"/>
      <c r="G59" s="123">
        <f t="shared" si="13"/>
        <v>0</v>
      </c>
      <c r="H59" s="124"/>
      <c r="I59" s="125">
        <f t="shared" si="14"/>
        <v>0</v>
      </c>
      <c r="J59" s="126">
        <v>0</v>
      </c>
      <c r="K59" s="127">
        <f t="shared" si="15"/>
        <v>0</v>
      </c>
      <c r="L59" s="128"/>
      <c r="M59" s="115" t="s">
        <v>53</v>
      </c>
      <c r="N59" s="129" t="s">
        <v>54</v>
      </c>
      <c r="O59" s="115" t="s">
        <v>174</v>
      </c>
      <c r="P59" s="130" t="s">
        <v>215</v>
      </c>
      <c r="Q59" s="131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</row>
    <row r="60" spans="1:41" ht="15">
      <c r="A60" s="118">
        <f t="shared" si="3"/>
        <v>49</v>
      </c>
      <c r="B60" s="119" t="s">
        <v>175</v>
      </c>
      <c r="C60" s="120" t="s">
        <v>176</v>
      </c>
      <c r="D60" s="121" t="s">
        <v>148</v>
      </c>
      <c r="E60" s="122">
        <v>6</v>
      </c>
      <c r="F60" s="122"/>
      <c r="G60" s="123">
        <f t="shared" si="13"/>
        <v>0</v>
      </c>
      <c r="H60" s="124"/>
      <c r="I60" s="125">
        <f t="shared" si="14"/>
        <v>0</v>
      </c>
      <c r="J60" s="126">
        <v>0</v>
      </c>
      <c r="K60" s="127">
        <f t="shared" si="15"/>
        <v>0</v>
      </c>
      <c r="L60" s="128"/>
      <c r="M60" s="115" t="s">
        <v>53</v>
      </c>
      <c r="N60" s="129" t="s">
        <v>54</v>
      </c>
      <c r="O60" s="115" t="s">
        <v>177</v>
      </c>
      <c r="P60" s="130" t="s">
        <v>215</v>
      </c>
      <c r="Q60" s="131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</row>
    <row r="61" spans="1:41" ht="15">
      <c r="A61" s="118">
        <f t="shared" si="3"/>
        <v>50</v>
      </c>
      <c r="B61" s="119" t="s">
        <v>178</v>
      </c>
      <c r="C61" s="120" t="s">
        <v>179</v>
      </c>
      <c r="D61" s="121" t="s">
        <v>148</v>
      </c>
      <c r="E61" s="122">
        <v>6</v>
      </c>
      <c r="F61" s="122"/>
      <c r="G61" s="123">
        <f t="shared" si="13"/>
        <v>0</v>
      </c>
      <c r="H61" s="124"/>
      <c r="I61" s="125">
        <f t="shared" si="14"/>
        <v>0</v>
      </c>
      <c r="J61" s="126">
        <v>0</v>
      </c>
      <c r="K61" s="127">
        <f t="shared" si="15"/>
        <v>0</v>
      </c>
      <c r="L61" s="128"/>
      <c r="M61" s="115" t="s">
        <v>53</v>
      </c>
      <c r="N61" s="129" t="s">
        <v>54</v>
      </c>
      <c r="O61" s="115" t="s">
        <v>180</v>
      </c>
      <c r="P61" s="130" t="s">
        <v>215</v>
      </c>
      <c r="Q61" s="131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</row>
    <row r="62" spans="1:41" ht="15">
      <c r="A62" s="118">
        <f t="shared" si="3"/>
        <v>51</v>
      </c>
      <c r="B62" s="119" t="s">
        <v>181</v>
      </c>
      <c r="C62" s="120" t="s">
        <v>182</v>
      </c>
      <c r="D62" s="121" t="s">
        <v>63</v>
      </c>
      <c r="E62" s="122">
        <v>5</v>
      </c>
      <c r="F62" s="122"/>
      <c r="G62" s="123">
        <f t="shared" si="13"/>
        <v>0</v>
      </c>
      <c r="H62" s="124"/>
      <c r="I62" s="125">
        <f t="shared" si="14"/>
        <v>0</v>
      </c>
      <c r="J62" s="126">
        <v>0</v>
      </c>
      <c r="K62" s="127">
        <f t="shared" si="15"/>
        <v>0</v>
      </c>
      <c r="L62" s="128"/>
      <c r="M62" s="115" t="s">
        <v>53</v>
      </c>
      <c r="N62" s="129" t="s">
        <v>54</v>
      </c>
      <c r="O62" s="115" t="s">
        <v>145</v>
      </c>
      <c r="P62" s="130" t="s">
        <v>214</v>
      </c>
      <c r="Q62" s="131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</row>
    <row r="63" spans="1:41" ht="15">
      <c r="A63" s="118">
        <f t="shared" si="3"/>
        <v>52</v>
      </c>
      <c r="B63" s="119" t="s">
        <v>183</v>
      </c>
      <c r="C63" s="120" t="s">
        <v>184</v>
      </c>
      <c r="D63" s="121" t="s">
        <v>63</v>
      </c>
      <c r="E63" s="122">
        <v>1</v>
      </c>
      <c r="F63" s="122"/>
      <c r="G63" s="123">
        <f t="shared" si="13"/>
        <v>0</v>
      </c>
      <c r="H63" s="124"/>
      <c r="I63" s="125">
        <f t="shared" si="14"/>
        <v>0</v>
      </c>
      <c r="J63" s="126">
        <v>0</v>
      </c>
      <c r="K63" s="127">
        <f t="shared" si="15"/>
        <v>0</v>
      </c>
      <c r="L63" s="128"/>
      <c r="M63" s="115" t="s">
        <v>53</v>
      </c>
      <c r="N63" s="129" t="s">
        <v>54</v>
      </c>
      <c r="O63" s="115" t="s">
        <v>145</v>
      </c>
      <c r="P63" s="130" t="s">
        <v>214</v>
      </c>
      <c r="Q63" s="131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</row>
    <row r="64" spans="1:41" ht="15">
      <c r="A64" s="118">
        <f t="shared" si="3"/>
        <v>53</v>
      </c>
      <c r="B64" s="119" t="s">
        <v>185</v>
      </c>
      <c r="C64" s="120" t="s">
        <v>186</v>
      </c>
      <c r="D64" s="121" t="s">
        <v>63</v>
      </c>
      <c r="E64" s="122">
        <v>2</v>
      </c>
      <c r="F64" s="122"/>
      <c r="G64" s="123">
        <f t="shared" si="13"/>
        <v>0</v>
      </c>
      <c r="H64" s="124"/>
      <c r="I64" s="125">
        <f t="shared" si="14"/>
        <v>0</v>
      </c>
      <c r="J64" s="126">
        <v>0</v>
      </c>
      <c r="K64" s="127">
        <f t="shared" si="15"/>
        <v>0</v>
      </c>
      <c r="L64" s="128"/>
      <c r="M64" s="115" t="s">
        <v>53</v>
      </c>
      <c r="N64" s="129" t="s">
        <v>54</v>
      </c>
      <c r="O64" s="115" t="s">
        <v>145</v>
      </c>
      <c r="P64" s="130" t="s">
        <v>214</v>
      </c>
      <c r="Q64" s="131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</row>
    <row r="65" spans="1:41" ht="22.5">
      <c r="A65" s="118">
        <f t="shared" si="3"/>
        <v>54</v>
      </c>
      <c r="B65" s="119" t="s">
        <v>187</v>
      </c>
      <c r="C65" s="120" t="s">
        <v>188</v>
      </c>
      <c r="D65" s="121" t="s">
        <v>63</v>
      </c>
      <c r="E65" s="122">
        <v>2</v>
      </c>
      <c r="F65" s="122"/>
      <c r="G65" s="123">
        <f t="shared" si="13"/>
        <v>0</v>
      </c>
      <c r="H65" s="124"/>
      <c r="I65" s="125">
        <f t="shared" si="14"/>
        <v>0</v>
      </c>
      <c r="J65" s="126">
        <v>0</v>
      </c>
      <c r="K65" s="127">
        <f t="shared" si="15"/>
        <v>0</v>
      </c>
      <c r="L65" s="128"/>
      <c r="M65" s="115" t="s">
        <v>53</v>
      </c>
      <c r="N65" s="129" t="s">
        <v>54</v>
      </c>
      <c r="O65" s="115" t="s">
        <v>145</v>
      </c>
      <c r="P65" s="130" t="s">
        <v>214</v>
      </c>
      <c r="Q65" s="131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</row>
    <row r="66" spans="1:41" ht="15">
      <c r="A66" s="118">
        <f t="shared" si="3"/>
        <v>55</v>
      </c>
      <c r="B66" s="119" t="s">
        <v>189</v>
      </c>
      <c r="C66" s="120" t="s">
        <v>190</v>
      </c>
      <c r="D66" s="121" t="s">
        <v>63</v>
      </c>
      <c r="E66" s="122">
        <v>48</v>
      </c>
      <c r="F66" s="122"/>
      <c r="G66" s="123">
        <f t="shared" si="13"/>
        <v>0</v>
      </c>
      <c r="H66" s="124"/>
      <c r="I66" s="125">
        <f t="shared" si="14"/>
        <v>0</v>
      </c>
      <c r="J66" s="126">
        <v>0</v>
      </c>
      <c r="K66" s="127">
        <f t="shared" si="15"/>
        <v>0</v>
      </c>
      <c r="L66" s="128"/>
      <c r="M66" s="115" t="s">
        <v>53</v>
      </c>
      <c r="N66" s="129" t="s">
        <v>54</v>
      </c>
      <c r="O66" s="115" t="s">
        <v>145</v>
      </c>
      <c r="P66" s="130" t="s">
        <v>214</v>
      </c>
      <c r="Q66" s="131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</row>
    <row r="67" spans="1:41" ht="15">
      <c r="A67" s="118">
        <f t="shared" si="3"/>
        <v>56</v>
      </c>
      <c r="B67" s="119" t="s">
        <v>191</v>
      </c>
      <c r="C67" s="120" t="s">
        <v>192</v>
      </c>
      <c r="D67" s="121" t="s">
        <v>63</v>
      </c>
      <c r="E67" s="122">
        <v>1</v>
      </c>
      <c r="F67" s="122"/>
      <c r="G67" s="123">
        <f t="shared" si="13"/>
        <v>0</v>
      </c>
      <c r="H67" s="124"/>
      <c r="I67" s="125">
        <f t="shared" si="14"/>
        <v>0</v>
      </c>
      <c r="J67" s="126">
        <v>0</v>
      </c>
      <c r="K67" s="127">
        <f t="shared" si="15"/>
        <v>0</v>
      </c>
      <c r="L67" s="128"/>
      <c r="M67" s="115" t="s">
        <v>53</v>
      </c>
      <c r="N67" s="129" t="s">
        <v>54</v>
      </c>
      <c r="O67" s="115" t="s">
        <v>145</v>
      </c>
      <c r="P67" s="130" t="s">
        <v>214</v>
      </c>
      <c r="Q67" s="131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</row>
    <row r="68" spans="1:41" ht="22.5">
      <c r="A68" s="118">
        <f t="shared" si="3"/>
        <v>57</v>
      </c>
      <c r="B68" s="119" t="s">
        <v>193</v>
      </c>
      <c r="C68" s="120" t="s">
        <v>194</v>
      </c>
      <c r="D68" s="121" t="s">
        <v>63</v>
      </c>
      <c r="E68" s="122">
        <v>2</v>
      </c>
      <c r="F68" s="122"/>
      <c r="G68" s="123">
        <f>ROUND(E68*F68,4)</f>
        <v>0</v>
      </c>
      <c r="H68" s="124"/>
      <c r="I68" s="125">
        <f>ROUND(E68*H68,2)</f>
        <v>0</v>
      </c>
      <c r="J68" s="126">
        <v>0</v>
      </c>
      <c r="K68" s="127">
        <f>ROUND(E68*J68,2)</f>
        <v>0</v>
      </c>
      <c r="L68" s="128"/>
      <c r="M68" s="115" t="s">
        <v>53</v>
      </c>
      <c r="N68" s="129" t="s">
        <v>54</v>
      </c>
      <c r="O68" s="115" t="s">
        <v>145</v>
      </c>
      <c r="P68" s="130" t="s">
        <v>214</v>
      </c>
      <c r="Q68" s="131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</row>
    <row r="69" spans="1:41" ht="15">
      <c r="A69" s="118">
        <f t="shared" si="3"/>
        <v>58</v>
      </c>
      <c r="B69" s="119" t="s">
        <v>195</v>
      </c>
      <c r="C69" s="120" t="s">
        <v>196</v>
      </c>
      <c r="D69" s="121" t="s">
        <v>63</v>
      </c>
      <c r="E69" s="122">
        <v>1</v>
      </c>
      <c r="F69" s="122"/>
      <c r="G69" s="123">
        <f>ROUND(E69*F69,4)</f>
        <v>0</v>
      </c>
      <c r="H69" s="124"/>
      <c r="I69" s="125">
        <f>ROUND(E69*H69,2)</f>
        <v>0</v>
      </c>
      <c r="J69" s="126">
        <v>0</v>
      </c>
      <c r="K69" s="127">
        <f>ROUND(E69*J69,2)</f>
        <v>0</v>
      </c>
      <c r="L69" s="128"/>
      <c r="M69" s="115" t="s">
        <v>53</v>
      </c>
      <c r="N69" s="129" t="s">
        <v>54</v>
      </c>
      <c r="O69" s="115" t="s">
        <v>145</v>
      </c>
      <c r="P69" s="130" t="s">
        <v>214</v>
      </c>
      <c r="Q69" s="131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</row>
    <row r="70" spans="1:41" ht="15">
      <c r="A70" s="118">
        <f t="shared" si="3"/>
        <v>59</v>
      </c>
      <c r="B70" s="119" t="s">
        <v>198</v>
      </c>
      <c r="C70" s="120" t="s">
        <v>199</v>
      </c>
      <c r="D70" s="121" t="s">
        <v>72</v>
      </c>
      <c r="E70" s="122">
        <v>445</v>
      </c>
      <c r="F70" s="122"/>
      <c r="G70" s="123">
        <f>ROUND(E70*F70,4)</f>
        <v>0</v>
      </c>
      <c r="H70" s="124"/>
      <c r="I70" s="125">
        <f>ROUND(E70*H70,2)</f>
        <v>0</v>
      </c>
      <c r="J70" s="126">
        <v>0</v>
      </c>
      <c r="K70" s="127">
        <f>ROUND(E70*J70,2)</f>
        <v>0</v>
      </c>
      <c r="L70" s="128"/>
      <c r="M70" s="115" t="s">
        <v>53</v>
      </c>
      <c r="N70" s="129" t="s">
        <v>54</v>
      </c>
      <c r="O70" s="115" t="s">
        <v>197</v>
      </c>
      <c r="P70" s="130" t="s">
        <v>214</v>
      </c>
      <c r="Q70" s="131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</row>
    <row r="71" spans="1:41" ht="15">
      <c r="A71" s="137">
        <f t="shared" si="3"/>
        <v>60</v>
      </c>
      <c r="B71" s="138" t="s">
        <v>200</v>
      </c>
      <c r="C71" s="139" t="s">
        <v>201</v>
      </c>
      <c r="D71" s="140" t="s">
        <v>72</v>
      </c>
      <c r="E71" s="141">
        <v>535</v>
      </c>
      <c r="F71" s="141"/>
      <c r="G71" s="142">
        <f>ROUND(E71*F71,4)</f>
        <v>0</v>
      </c>
      <c r="H71" s="143"/>
      <c r="I71" s="144">
        <f>ROUND(E71*H71,2)</f>
        <v>0</v>
      </c>
      <c r="J71" s="126">
        <v>0</v>
      </c>
      <c r="K71" s="145">
        <f>ROUND(E71*J71,2)</f>
        <v>0</v>
      </c>
      <c r="L71" s="128"/>
      <c r="M71" s="115" t="s">
        <v>53</v>
      </c>
      <c r="N71" s="129" t="s">
        <v>54</v>
      </c>
      <c r="O71" s="115" t="s">
        <v>197</v>
      </c>
      <c r="P71" s="130" t="s">
        <v>214</v>
      </c>
      <c r="Q71" s="131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</row>
    <row r="72" spans="1:41">
      <c r="A72" s="151"/>
      <c r="B72" s="152"/>
      <c r="C72" s="152"/>
      <c r="D72" s="153"/>
      <c r="E72" s="154"/>
      <c r="F72" s="155"/>
      <c r="G72" s="156"/>
      <c r="H72" s="157"/>
      <c r="I72" s="157"/>
      <c r="J72" s="158"/>
      <c r="K72" s="158"/>
      <c r="L72" s="146"/>
      <c r="M72" s="147"/>
      <c r="N72" s="148"/>
      <c r="O72" s="149"/>
      <c r="P72" s="150"/>
      <c r="Q72" s="135"/>
    </row>
    <row r="73" spans="1:41">
      <c r="A73" s="151"/>
      <c r="B73" s="152"/>
      <c r="C73" s="152"/>
      <c r="D73" s="153"/>
      <c r="E73" s="154"/>
      <c r="F73" s="155"/>
      <c r="G73" s="156"/>
      <c r="H73" s="157"/>
      <c r="I73" s="157"/>
      <c r="J73" s="158"/>
      <c r="K73" s="158"/>
      <c r="L73" s="146"/>
      <c r="M73" s="147"/>
      <c r="N73" s="148"/>
      <c r="O73" s="149"/>
      <c r="P73" s="150"/>
      <c r="Q73" s="135"/>
    </row>
    <row r="74" spans="1:41">
      <c r="A74" s="151"/>
      <c r="B74" s="152"/>
      <c r="C74" s="152"/>
      <c r="D74" s="153"/>
      <c r="E74" s="154"/>
      <c r="F74" s="155"/>
      <c r="G74" s="156"/>
      <c r="H74" s="157"/>
      <c r="I74" s="157"/>
      <c r="J74" s="158"/>
      <c r="K74" s="158"/>
      <c r="L74" s="146"/>
      <c r="M74" s="147"/>
      <c r="N74" s="148"/>
      <c r="O74" s="149"/>
      <c r="P74" s="150"/>
      <c r="Q74" s="135"/>
    </row>
    <row r="75" spans="1:41">
      <c r="A75" s="151"/>
      <c r="B75" s="152"/>
      <c r="C75" s="152"/>
      <c r="D75" s="153"/>
      <c r="E75" s="154"/>
      <c r="F75" s="155"/>
      <c r="G75" s="156"/>
      <c r="H75" s="157"/>
      <c r="I75" s="157"/>
      <c r="J75" s="158"/>
      <c r="K75" s="158"/>
      <c r="L75" s="146"/>
      <c r="M75" s="147"/>
      <c r="N75" s="148"/>
      <c r="O75" s="149"/>
      <c r="P75" s="150"/>
      <c r="Q75" s="135"/>
    </row>
    <row r="76" spans="1:41">
      <c r="A76" s="151"/>
      <c r="B76" s="152"/>
      <c r="C76" s="152"/>
      <c r="D76" s="153"/>
      <c r="E76" s="154"/>
      <c r="F76" s="155"/>
      <c r="G76" s="156"/>
      <c r="H76" s="157"/>
      <c r="I76" s="157"/>
      <c r="J76" s="158"/>
      <c r="K76" s="158"/>
      <c r="L76" s="146"/>
      <c r="M76" s="147"/>
      <c r="N76" s="148"/>
      <c r="O76" s="149"/>
      <c r="P76" s="150"/>
      <c r="Q76" s="135"/>
    </row>
    <row r="77" spans="1:41">
      <c r="A77" s="151"/>
      <c r="B77" s="152"/>
      <c r="C77" s="152"/>
      <c r="D77" s="153"/>
      <c r="E77" s="154"/>
      <c r="F77" s="155"/>
      <c r="G77" s="156"/>
      <c r="H77" s="157"/>
      <c r="I77" s="157"/>
      <c r="J77" s="158"/>
      <c r="K77" s="158"/>
      <c r="L77" s="146"/>
      <c r="M77" s="147"/>
      <c r="N77" s="148"/>
      <c r="O77" s="149"/>
      <c r="P77" s="150"/>
      <c r="Q77" s="135"/>
    </row>
    <row r="78" spans="1:41">
      <c r="A78" s="151"/>
      <c r="B78" s="152"/>
      <c r="C78" s="152"/>
      <c r="D78" s="153"/>
      <c r="E78" s="154"/>
      <c r="F78" s="155"/>
      <c r="G78" s="156"/>
      <c r="H78" s="157"/>
      <c r="I78" s="157"/>
      <c r="J78" s="158"/>
      <c r="K78" s="158"/>
      <c r="L78" s="146"/>
      <c r="M78" s="147"/>
      <c r="N78" s="148"/>
      <c r="O78" s="149"/>
      <c r="P78" s="150"/>
      <c r="Q78" s="135"/>
    </row>
    <row r="79" spans="1:41">
      <c r="A79" s="151"/>
      <c r="B79" s="152"/>
      <c r="C79" s="152"/>
      <c r="D79" s="153"/>
      <c r="E79" s="154"/>
      <c r="F79" s="155"/>
      <c r="G79" s="156"/>
      <c r="H79" s="157"/>
      <c r="I79" s="157"/>
      <c r="J79" s="158"/>
      <c r="K79" s="158"/>
      <c r="L79" s="146"/>
      <c r="M79" s="147"/>
      <c r="N79" s="148"/>
      <c r="O79" s="149"/>
      <c r="P79" s="150"/>
      <c r="Q79" s="135"/>
    </row>
    <row r="80" spans="1:41">
      <c r="A80" s="151"/>
      <c r="B80" s="152"/>
      <c r="C80" s="152"/>
      <c r="D80" s="153"/>
      <c r="E80" s="154"/>
      <c r="F80" s="155"/>
      <c r="G80" s="156"/>
      <c r="H80" s="157"/>
      <c r="I80" s="157"/>
      <c r="J80" s="158"/>
      <c r="K80" s="158"/>
      <c r="L80" s="146"/>
      <c r="M80" s="147"/>
      <c r="N80" s="148"/>
      <c r="O80" s="149"/>
      <c r="P80" s="150"/>
      <c r="Q80" s="135"/>
    </row>
    <row r="81" spans="1:17">
      <c r="A81" s="151"/>
      <c r="B81" s="152"/>
      <c r="C81" s="152"/>
      <c r="D81" s="153"/>
      <c r="E81" s="154"/>
      <c r="F81" s="155"/>
      <c r="G81" s="156"/>
      <c r="H81" s="157"/>
      <c r="I81" s="157"/>
      <c r="J81" s="158"/>
      <c r="K81" s="158"/>
      <c r="L81" s="146"/>
      <c r="M81" s="147"/>
      <c r="N81" s="148"/>
      <c r="O81" s="149"/>
      <c r="P81" s="150"/>
      <c r="Q81" s="135"/>
    </row>
    <row r="82" spans="1:17">
      <c r="A82" s="151"/>
      <c r="B82" s="152"/>
      <c r="C82" s="152"/>
      <c r="D82" s="153"/>
      <c r="E82" s="154"/>
      <c r="F82" s="155"/>
      <c r="G82" s="156"/>
      <c r="H82" s="157"/>
      <c r="I82" s="157"/>
      <c r="J82" s="158"/>
      <c r="K82" s="158"/>
      <c r="L82" s="146"/>
      <c r="M82" s="147"/>
      <c r="N82" s="148"/>
      <c r="O82" s="149"/>
      <c r="P82" s="150"/>
      <c r="Q82" s="135"/>
    </row>
    <row r="83" spans="1:17">
      <c r="A83" s="151"/>
      <c r="B83" s="152"/>
      <c r="C83" s="152"/>
      <c r="D83" s="153"/>
      <c r="E83" s="154"/>
      <c r="F83" s="155"/>
      <c r="G83" s="156"/>
      <c r="H83" s="157"/>
      <c r="I83" s="157"/>
      <c r="J83" s="158"/>
      <c r="K83" s="158"/>
      <c r="L83" s="146"/>
      <c r="M83" s="147"/>
      <c r="N83" s="148"/>
      <c r="O83" s="149"/>
      <c r="P83" s="150"/>
      <c r="Q83" s="135"/>
    </row>
    <row r="84" spans="1:17">
      <c r="A84" s="151"/>
      <c r="B84" s="152"/>
      <c r="C84" s="152"/>
      <c r="D84" s="153"/>
      <c r="E84" s="154"/>
      <c r="F84" s="155"/>
      <c r="G84" s="156"/>
      <c r="H84" s="157"/>
      <c r="I84" s="157"/>
      <c r="J84" s="158"/>
      <c r="K84" s="158"/>
      <c r="L84" s="146"/>
      <c r="M84" s="147"/>
      <c r="N84" s="148"/>
      <c r="O84" s="149"/>
      <c r="P84" s="150"/>
      <c r="Q84" s="135"/>
    </row>
    <row r="85" spans="1:17">
      <c r="A85" s="151"/>
      <c r="B85" s="152"/>
      <c r="C85" s="152"/>
      <c r="D85" s="153"/>
      <c r="E85" s="154"/>
      <c r="F85" s="155"/>
      <c r="G85" s="156"/>
      <c r="H85" s="157"/>
      <c r="I85" s="157"/>
      <c r="J85" s="158"/>
      <c r="K85" s="158"/>
      <c r="L85" s="146"/>
      <c r="M85" s="147"/>
      <c r="N85" s="148"/>
      <c r="O85" s="149"/>
      <c r="P85" s="150"/>
      <c r="Q85" s="135"/>
    </row>
    <row r="86" spans="1:17">
      <c r="A86" s="151"/>
      <c r="B86" s="152"/>
      <c r="C86" s="152"/>
      <c r="D86" s="153"/>
      <c r="E86" s="154"/>
      <c r="F86" s="155"/>
      <c r="G86" s="156"/>
      <c r="H86" s="157"/>
      <c r="I86" s="157"/>
      <c r="J86" s="158"/>
      <c r="K86" s="158"/>
      <c r="L86" s="146"/>
      <c r="M86" s="147"/>
      <c r="N86" s="148"/>
      <c r="O86" s="149"/>
      <c r="P86" s="150"/>
      <c r="Q86" s="135"/>
    </row>
    <row r="87" spans="1:17">
      <c r="A87" s="151"/>
      <c r="B87" s="152"/>
      <c r="C87" s="152"/>
      <c r="D87" s="153"/>
      <c r="E87" s="154"/>
      <c r="F87" s="155"/>
      <c r="G87" s="156"/>
      <c r="H87" s="157"/>
      <c r="I87" s="157"/>
      <c r="J87" s="158"/>
      <c r="K87" s="158"/>
      <c r="L87" s="146"/>
      <c r="M87" s="147"/>
      <c r="N87" s="148"/>
      <c r="O87" s="149"/>
      <c r="P87" s="150"/>
      <c r="Q87" s="135"/>
    </row>
    <row r="88" spans="1:17">
      <c r="A88" s="151"/>
      <c r="B88" s="152"/>
      <c r="C88" s="152"/>
      <c r="D88" s="153"/>
      <c r="E88" s="154"/>
      <c r="F88" s="155"/>
      <c r="G88" s="156"/>
      <c r="H88" s="157"/>
      <c r="I88" s="157"/>
      <c r="J88" s="158"/>
      <c r="K88" s="158"/>
      <c r="L88" s="146"/>
      <c r="M88" s="147"/>
      <c r="N88" s="148"/>
      <c r="O88" s="149"/>
      <c r="P88" s="150"/>
      <c r="Q88" s="135"/>
    </row>
    <row r="89" spans="1:17">
      <c r="A89" s="151"/>
      <c r="B89" s="152"/>
      <c r="C89" s="152"/>
      <c r="D89" s="153"/>
      <c r="E89" s="154"/>
      <c r="F89" s="155"/>
      <c r="G89" s="156"/>
      <c r="H89" s="157"/>
      <c r="I89" s="157"/>
      <c r="J89" s="158"/>
      <c r="K89" s="158"/>
      <c r="L89" s="146"/>
      <c r="M89" s="147"/>
      <c r="N89" s="148"/>
      <c r="O89" s="149"/>
      <c r="P89" s="150"/>
      <c r="Q89" s="135"/>
    </row>
    <row r="90" spans="1:17">
      <c r="A90" s="151"/>
      <c r="B90" s="152"/>
      <c r="C90" s="152"/>
      <c r="D90" s="153"/>
      <c r="E90" s="154"/>
      <c r="F90" s="155"/>
      <c r="G90" s="156"/>
      <c r="H90" s="157"/>
      <c r="I90" s="157"/>
      <c r="J90" s="158"/>
      <c r="K90" s="158"/>
      <c r="L90" s="146"/>
      <c r="M90" s="147"/>
      <c r="N90" s="148"/>
      <c r="O90" s="149"/>
      <c r="P90" s="150"/>
      <c r="Q90" s="135"/>
    </row>
    <row r="91" spans="1:17">
      <c r="A91" s="151"/>
      <c r="B91" s="152"/>
      <c r="C91" s="152"/>
      <c r="D91" s="153"/>
      <c r="E91" s="154"/>
      <c r="F91" s="155"/>
      <c r="G91" s="156"/>
      <c r="H91" s="157"/>
      <c r="I91" s="157"/>
      <c r="J91" s="158"/>
      <c r="K91" s="158"/>
      <c r="L91" s="146"/>
      <c r="M91" s="147"/>
      <c r="N91" s="148"/>
      <c r="O91" s="149"/>
      <c r="P91" s="150"/>
      <c r="Q91" s="135"/>
    </row>
    <row r="92" spans="1:17">
      <c r="A92" s="151"/>
      <c r="B92" s="152"/>
      <c r="C92" s="152"/>
      <c r="D92" s="153"/>
      <c r="E92" s="154"/>
      <c r="F92" s="155"/>
      <c r="G92" s="156"/>
      <c r="H92" s="157"/>
      <c r="I92" s="157"/>
      <c r="J92" s="158"/>
      <c r="K92" s="158"/>
      <c r="L92" s="146"/>
      <c r="M92" s="147"/>
      <c r="N92" s="148"/>
      <c r="O92" s="149"/>
      <c r="P92" s="150"/>
      <c r="Q92" s="135"/>
    </row>
    <row r="93" spans="1:17">
      <c r="A93" s="151"/>
      <c r="B93" s="152"/>
      <c r="C93" s="152"/>
      <c r="D93" s="153"/>
      <c r="E93" s="154"/>
      <c r="F93" s="155"/>
      <c r="G93" s="156"/>
      <c r="H93" s="157"/>
      <c r="I93" s="157"/>
      <c r="J93" s="158"/>
      <c r="K93" s="158"/>
      <c r="L93" s="146"/>
      <c r="M93" s="147"/>
      <c r="N93" s="148"/>
      <c r="O93" s="149"/>
      <c r="P93" s="150"/>
      <c r="Q93" s="135"/>
    </row>
    <row r="94" spans="1:17">
      <c r="A94" s="151"/>
      <c r="B94" s="152"/>
      <c r="C94" s="152"/>
      <c r="D94" s="153"/>
      <c r="E94" s="154"/>
      <c r="F94" s="155"/>
      <c r="G94" s="156"/>
      <c r="H94" s="157"/>
      <c r="I94" s="157"/>
      <c r="J94" s="158"/>
      <c r="K94" s="158"/>
      <c r="L94" s="146"/>
      <c r="M94" s="147"/>
      <c r="N94" s="148"/>
      <c r="O94" s="149"/>
      <c r="P94" s="150"/>
      <c r="Q94" s="135"/>
    </row>
    <row r="95" spans="1:17">
      <c r="A95" s="151"/>
      <c r="B95" s="152"/>
      <c r="C95" s="152"/>
      <c r="D95" s="153"/>
      <c r="E95" s="154"/>
      <c r="F95" s="155"/>
      <c r="G95" s="156"/>
      <c r="H95" s="157"/>
      <c r="I95" s="157"/>
      <c r="J95" s="158"/>
      <c r="K95" s="158"/>
      <c r="L95" s="146"/>
      <c r="M95" s="147"/>
      <c r="N95" s="148"/>
      <c r="O95" s="149"/>
      <c r="P95" s="150"/>
      <c r="Q95" s="135"/>
    </row>
    <row r="96" spans="1:17">
      <c r="A96" s="151"/>
      <c r="B96" s="152"/>
      <c r="C96" s="152"/>
      <c r="D96" s="153"/>
      <c r="E96" s="154"/>
      <c r="F96" s="155"/>
      <c r="G96" s="156"/>
      <c r="H96" s="157"/>
      <c r="I96" s="157"/>
      <c r="J96" s="158"/>
      <c r="K96" s="158"/>
      <c r="L96" s="146"/>
      <c r="M96" s="147"/>
      <c r="N96" s="148"/>
      <c r="O96" s="149"/>
      <c r="P96" s="150"/>
      <c r="Q96" s="135"/>
    </row>
    <row r="97" spans="1:17">
      <c r="A97" s="151"/>
      <c r="B97" s="152"/>
      <c r="C97" s="152"/>
      <c r="D97" s="153"/>
      <c r="E97" s="154"/>
      <c r="F97" s="155"/>
      <c r="G97" s="156"/>
      <c r="H97" s="157"/>
      <c r="I97" s="157"/>
      <c r="J97" s="158"/>
      <c r="K97" s="158"/>
      <c r="L97" s="146"/>
      <c r="M97" s="147"/>
      <c r="N97" s="148"/>
      <c r="O97" s="149"/>
      <c r="P97" s="150"/>
      <c r="Q97" s="135"/>
    </row>
    <row r="98" spans="1:17">
      <c r="A98" s="151"/>
      <c r="B98" s="152"/>
      <c r="C98" s="152"/>
      <c r="D98" s="153"/>
      <c r="E98" s="154"/>
      <c r="F98" s="155"/>
      <c r="G98" s="156"/>
      <c r="H98" s="157"/>
      <c r="I98" s="157"/>
      <c r="J98" s="158"/>
      <c r="K98" s="158"/>
      <c r="L98" s="146"/>
      <c r="M98" s="147"/>
      <c r="N98" s="148"/>
      <c r="O98" s="149"/>
      <c r="P98" s="150"/>
      <c r="Q98" s="135"/>
    </row>
    <row r="99" spans="1:17">
      <c r="A99" s="151"/>
      <c r="B99" s="152"/>
      <c r="C99" s="152"/>
      <c r="D99" s="153"/>
      <c r="E99" s="154"/>
      <c r="F99" s="155"/>
      <c r="G99" s="156"/>
      <c r="H99" s="157"/>
      <c r="I99" s="157"/>
      <c r="J99" s="158"/>
      <c r="K99" s="158"/>
      <c r="L99" s="146"/>
      <c r="M99" s="147"/>
      <c r="N99" s="148"/>
      <c r="O99" s="149"/>
      <c r="P99" s="150"/>
      <c r="Q99" s="135"/>
    </row>
    <row r="100" spans="1:17">
      <c r="A100" s="151"/>
      <c r="B100" s="152"/>
      <c r="C100" s="152"/>
      <c r="D100" s="153"/>
      <c r="E100" s="154"/>
      <c r="F100" s="155"/>
      <c r="G100" s="156"/>
      <c r="H100" s="157"/>
      <c r="I100" s="157"/>
      <c r="J100" s="158"/>
      <c r="K100" s="158"/>
      <c r="L100" s="146"/>
      <c r="M100" s="147"/>
      <c r="N100" s="148"/>
      <c r="O100" s="149"/>
      <c r="P100" s="150"/>
      <c r="Q100" s="135"/>
    </row>
    <row r="101" spans="1:17">
      <c r="A101" s="151"/>
      <c r="B101" s="152"/>
      <c r="C101" s="152"/>
      <c r="D101" s="153"/>
      <c r="E101" s="154"/>
      <c r="F101" s="155"/>
      <c r="G101" s="156"/>
      <c r="H101" s="157"/>
      <c r="I101" s="157"/>
      <c r="J101" s="158"/>
      <c r="K101" s="158"/>
      <c r="L101" s="146"/>
      <c r="M101" s="147"/>
      <c r="N101" s="148"/>
      <c r="O101" s="149"/>
      <c r="P101" s="150"/>
      <c r="Q101" s="135"/>
    </row>
    <row r="102" spans="1:17">
      <c r="A102" s="151"/>
      <c r="B102" s="152"/>
      <c r="C102" s="152"/>
      <c r="D102" s="153"/>
      <c r="E102" s="154"/>
      <c r="F102" s="155"/>
      <c r="G102" s="156"/>
      <c r="H102" s="157"/>
      <c r="I102" s="157"/>
      <c r="J102" s="158"/>
      <c r="K102" s="158"/>
      <c r="L102" s="146"/>
      <c r="M102" s="147"/>
      <c r="N102" s="148"/>
      <c r="O102" s="149"/>
      <c r="P102" s="150"/>
      <c r="Q102" s="135"/>
    </row>
    <row r="103" spans="1:17">
      <c r="A103" s="151"/>
      <c r="B103" s="152"/>
      <c r="C103" s="152"/>
      <c r="D103" s="153"/>
      <c r="E103" s="154"/>
      <c r="F103" s="155"/>
      <c r="G103" s="156"/>
      <c r="H103" s="157"/>
      <c r="I103" s="157"/>
      <c r="J103" s="158"/>
      <c r="K103" s="158"/>
      <c r="L103" s="146"/>
      <c r="M103" s="147"/>
      <c r="N103" s="148"/>
      <c r="O103" s="149"/>
      <c r="P103" s="150"/>
      <c r="Q103" s="135"/>
    </row>
    <row r="104" spans="1:17">
      <c r="A104" s="151"/>
      <c r="B104" s="152"/>
      <c r="C104" s="152"/>
      <c r="D104" s="153"/>
      <c r="E104" s="154"/>
      <c r="F104" s="155"/>
      <c r="G104" s="156"/>
      <c r="H104" s="157"/>
      <c r="I104" s="157"/>
      <c r="J104" s="158"/>
      <c r="K104" s="158"/>
      <c r="L104" s="146"/>
      <c r="M104" s="147"/>
      <c r="N104" s="148"/>
      <c r="O104" s="149"/>
      <c r="P104" s="150"/>
      <c r="Q104" s="135"/>
    </row>
    <row r="105" spans="1:17">
      <c r="A105" s="151"/>
      <c r="B105" s="152"/>
      <c r="C105" s="152"/>
      <c r="D105" s="153"/>
      <c r="E105" s="154"/>
      <c r="F105" s="155"/>
      <c r="G105" s="156"/>
      <c r="H105" s="157"/>
      <c r="I105" s="157"/>
      <c r="J105" s="158"/>
      <c r="K105" s="158"/>
      <c r="L105" s="146"/>
      <c r="M105" s="147"/>
      <c r="N105" s="148"/>
      <c r="O105" s="149"/>
      <c r="P105" s="150"/>
      <c r="Q105" s="135"/>
    </row>
    <row r="106" spans="1:17">
      <c r="A106" s="151"/>
      <c r="B106" s="152"/>
      <c r="C106" s="152"/>
      <c r="D106" s="153"/>
      <c r="E106" s="154"/>
      <c r="F106" s="155"/>
      <c r="G106" s="156"/>
      <c r="H106" s="157"/>
      <c r="I106" s="157"/>
      <c r="J106" s="158"/>
      <c r="K106" s="158"/>
      <c r="L106" s="146"/>
      <c r="M106" s="147"/>
      <c r="N106" s="148"/>
      <c r="O106" s="149"/>
      <c r="P106" s="150"/>
      <c r="Q106" s="135"/>
    </row>
    <row r="107" spans="1:17">
      <c r="A107" s="151"/>
      <c r="B107" s="152"/>
      <c r="C107" s="152"/>
      <c r="D107" s="153"/>
      <c r="E107" s="154"/>
      <c r="F107" s="155"/>
      <c r="G107" s="156"/>
      <c r="H107" s="157"/>
      <c r="I107" s="157"/>
      <c r="J107" s="158"/>
      <c r="K107" s="158"/>
      <c r="L107" s="146"/>
      <c r="M107" s="147"/>
      <c r="N107" s="148"/>
      <c r="O107" s="149"/>
      <c r="P107" s="150"/>
      <c r="Q107" s="135"/>
    </row>
    <row r="108" spans="1:17">
      <c r="A108" s="151"/>
      <c r="B108" s="152"/>
      <c r="C108" s="152"/>
      <c r="D108" s="153"/>
      <c r="E108" s="154"/>
      <c r="F108" s="155"/>
      <c r="G108" s="156"/>
      <c r="H108" s="157"/>
      <c r="I108" s="157"/>
      <c r="J108" s="158"/>
      <c r="K108" s="158"/>
      <c r="L108" s="146"/>
      <c r="M108" s="147"/>
      <c r="N108" s="148"/>
      <c r="O108" s="149"/>
      <c r="P108" s="150"/>
      <c r="Q108" s="135"/>
    </row>
    <row r="109" spans="1:17">
      <c r="A109" s="151"/>
      <c r="B109" s="152"/>
      <c r="C109" s="152"/>
      <c r="D109" s="153"/>
      <c r="E109" s="154"/>
      <c r="F109" s="155"/>
      <c r="G109" s="156"/>
      <c r="H109" s="157"/>
      <c r="I109" s="157"/>
      <c r="J109" s="158"/>
      <c r="K109" s="158"/>
      <c r="L109" s="146"/>
      <c r="M109" s="147"/>
      <c r="N109" s="148"/>
      <c r="O109" s="149"/>
      <c r="P109" s="150"/>
      <c r="Q109" s="135"/>
    </row>
    <row r="110" spans="1:17">
      <c r="A110" s="151"/>
      <c r="B110" s="152"/>
      <c r="C110" s="152"/>
      <c r="D110" s="153"/>
      <c r="E110" s="154"/>
      <c r="F110" s="155"/>
      <c r="G110" s="156"/>
      <c r="H110" s="157"/>
      <c r="I110" s="157"/>
      <c r="J110" s="158"/>
      <c r="K110" s="158"/>
      <c r="L110" s="146"/>
      <c r="M110" s="147"/>
      <c r="N110" s="148"/>
      <c r="O110" s="149"/>
      <c r="P110" s="150"/>
      <c r="Q110" s="135"/>
    </row>
    <row r="111" spans="1:17">
      <c r="A111" s="151"/>
      <c r="B111" s="152"/>
      <c r="C111" s="152"/>
      <c r="D111" s="153"/>
      <c r="E111" s="154"/>
      <c r="F111" s="155"/>
      <c r="G111" s="156"/>
      <c r="H111" s="157"/>
      <c r="I111" s="157"/>
      <c r="J111" s="158"/>
      <c r="K111" s="158"/>
      <c r="L111" s="146"/>
      <c r="M111" s="147"/>
      <c r="N111" s="148"/>
      <c r="O111" s="149"/>
      <c r="P111" s="150"/>
      <c r="Q111" s="135"/>
    </row>
    <row r="112" spans="1:17">
      <c r="A112" s="151"/>
      <c r="B112" s="152"/>
      <c r="C112" s="152"/>
      <c r="D112" s="153"/>
      <c r="E112" s="154"/>
      <c r="F112" s="155"/>
      <c r="G112" s="156"/>
      <c r="H112" s="157"/>
      <c r="I112" s="157"/>
      <c r="J112" s="158"/>
      <c r="K112" s="158"/>
      <c r="L112" s="146"/>
      <c r="M112" s="147"/>
      <c r="N112" s="148"/>
      <c r="O112" s="149"/>
      <c r="P112" s="150"/>
      <c r="Q112" s="135"/>
    </row>
    <row r="113" spans="1:17">
      <c r="A113" s="151"/>
      <c r="B113" s="152"/>
      <c r="C113" s="152"/>
      <c r="D113" s="153"/>
      <c r="E113" s="154"/>
      <c r="F113" s="155"/>
      <c r="G113" s="156"/>
      <c r="H113" s="157"/>
      <c r="I113" s="157"/>
      <c r="J113" s="158"/>
      <c r="K113" s="158"/>
      <c r="L113" s="146"/>
      <c r="M113" s="147"/>
      <c r="N113" s="148"/>
      <c r="O113" s="149"/>
      <c r="P113" s="150"/>
      <c r="Q113" s="135"/>
    </row>
    <row r="114" spans="1:17">
      <c r="A114" s="151"/>
      <c r="B114" s="152"/>
      <c r="C114" s="152"/>
      <c r="D114" s="153"/>
      <c r="E114" s="154"/>
      <c r="F114" s="155"/>
      <c r="G114" s="156"/>
      <c r="H114" s="157"/>
      <c r="I114" s="157"/>
      <c r="J114" s="158"/>
      <c r="K114" s="158"/>
      <c r="L114" s="146"/>
      <c r="M114" s="147"/>
      <c r="N114" s="148"/>
      <c r="O114" s="149"/>
      <c r="P114" s="150"/>
      <c r="Q114" s="135"/>
    </row>
    <row r="115" spans="1:17">
      <c r="A115" s="151"/>
      <c r="B115" s="152"/>
      <c r="C115" s="152"/>
      <c r="D115" s="153"/>
      <c r="E115" s="154"/>
      <c r="F115" s="155"/>
      <c r="G115" s="156"/>
      <c r="H115" s="157"/>
      <c r="I115" s="157"/>
      <c r="J115" s="158"/>
      <c r="K115" s="158"/>
      <c r="L115" s="146"/>
      <c r="M115" s="147"/>
      <c r="N115" s="148"/>
      <c r="O115" s="149"/>
      <c r="P115" s="150"/>
      <c r="Q115" s="135"/>
    </row>
    <row r="116" spans="1:17">
      <c r="A116" s="151"/>
      <c r="B116" s="152"/>
      <c r="C116" s="152"/>
      <c r="D116" s="153"/>
      <c r="E116" s="154"/>
      <c r="F116" s="155"/>
      <c r="G116" s="156"/>
      <c r="H116" s="157"/>
      <c r="I116" s="157"/>
      <c r="J116" s="158"/>
      <c r="K116" s="158"/>
      <c r="L116" s="146"/>
      <c r="M116" s="147"/>
      <c r="N116" s="148"/>
      <c r="O116" s="149"/>
      <c r="P116" s="150"/>
      <c r="Q116" s="135"/>
    </row>
    <row r="117" spans="1:17">
      <c r="A117" s="151"/>
      <c r="B117" s="152"/>
      <c r="C117" s="152"/>
      <c r="D117" s="153"/>
      <c r="E117" s="154"/>
      <c r="F117" s="155"/>
      <c r="G117" s="156"/>
      <c r="H117" s="157"/>
      <c r="I117" s="157"/>
      <c r="J117" s="158"/>
      <c r="K117" s="158"/>
      <c r="L117" s="146"/>
      <c r="M117" s="147"/>
      <c r="N117" s="148"/>
      <c r="O117" s="149"/>
      <c r="P117" s="150"/>
      <c r="Q117" s="135"/>
    </row>
    <row r="118" spans="1:17">
      <c r="A118" s="151"/>
      <c r="B118" s="152"/>
      <c r="C118" s="152"/>
      <c r="D118" s="153"/>
      <c r="E118" s="154"/>
      <c r="F118" s="155"/>
      <c r="G118" s="156"/>
      <c r="H118" s="157"/>
      <c r="I118" s="157"/>
      <c r="J118" s="158"/>
      <c r="K118" s="158"/>
      <c r="L118" s="146"/>
      <c r="M118" s="147"/>
      <c r="N118" s="148"/>
      <c r="O118" s="149"/>
      <c r="P118" s="150"/>
      <c r="Q118" s="135"/>
    </row>
    <row r="119" spans="1:17">
      <c r="A119" s="151"/>
      <c r="B119" s="152"/>
      <c r="C119" s="152"/>
      <c r="D119" s="153"/>
      <c r="E119" s="154"/>
      <c r="F119" s="155"/>
      <c r="G119" s="156"/>
      <c r="H119" s="157"/>
      <c r="I119" s="157"/>
      <c r="J119" s="158"/>
      <c r="K119" s="158"/>
      <c r="L119" s="146"/>
      <c r="M119" s="147"/>
      <c r="N119" s="148"/>
      <c r="O119" s="149"/>
      <c r="P119" s="150"/>
      <c r="Q119" s="135"/>
    </row>
    <row r="120" spans="1:17">
      <c r="A120" s="151"/>
      <c r="B120" s="152"/>
      <c r="C120" s="152"/>
      <c r="D120" s="153"/>
      <c r="E120" s="154"/>
      <c r="F120" s="155"/>
      <c r="G120" s="156"/>
      <c r="H120" s="157"/>
      <c r="I120" s="157"/>
      <c r="J120" s="158"/>
      <c r="K120" s="158"/>
      <c r="L120" s="146"/>
      <c r="M120" s="147"/>
      <c r="N120" s="148"/>
      <c r="O120" s="149"/>
      <c r="P120" s="150"/>
      <c r="Q120" s="135"/>
    </row>
    <row r="121" spans="1:17">
      <c r="A121" s="151"/>
      <c r="B121" s="152"/>
      <c r="C121" s="152"/>
      <c r="D121" s="153"/>
      <c r="E121" s="154"/>
      <c r="F121" s="155"/>
      <c r="G121" s="156"/>
      <c r="H121" s="157"/>
      <c r="I121" s="157"/>
      <c r="J121" s="158"/>
      <c r="K121" s="158"/>
      <c r="L121" s="146"/>
      <c r="M121" s="147"/>
      <c r="N121" s="148"/>
      <c r="O121" s="149"/>
      <c r="P121" s="150"/>
      <c r="Q121" s="135"/>
    </row>
    <row r="122" spans="1:17">
      <c r="A122" s="151"/>
      <c r="B122" s="152"/>
      <c r="C122" s="152"/>
      <c r="D122" s="153"/>
      <c r="E122" s="154"/>
      <c r="F122" s="155"/>
      <c r="G122" s="156"/>
      <c r="H122" s="157"/>
      <c r="I122" s="157"/>
      <c r="J122" s="158"/>
      <c r="K122" s="158"/>
      <c r="L122" s="146"/>
      <c r="M122" s="147"/>
      <c r="N122" s="148"/>
      <c r="O122" s="149"/>
      <c r="P122" s="150"/>
      <c r="Q122" s="135"/>
    </row>
    <row r="123" spans="1:17">
      <c r="A123" s="151"/>
      <c r="B123" s="152"/>
      <c r="C123" s="152"/>
      <c r="D123" s="153"/>
      <c r="E123" s="154"/>
      <c r="F123" s="155"/>
      <c r="G123" s="156"/>
      <c r="H123" s="157"/>
      <c r="I123" s="157"/>
      <c r="J123" s="158"/>
      <c r="K123" s="158"/>
      <c r="L123" s="146"/>
      <c r="M123" s="147"/>
      <c r="N123" s="148"/>
      <c r="O123" s="149"/>
      <c r="P123" s="150"/>
      <c r="Q123" s="135"/>
    </row>
    <row r="124" spans="1:17">
      <c r="A124" s="151"/>
      <c r="B124" s="152"/>
      <c r="C124" s="152"/>
      <c r="D124" s="153"/>
      <c r="E124" s="154"/>
      <c r="F124" s="155"/>
      <c r="G124" s="156"/>
      <c r="H124" s="157"/>
      <c r="I124" s="157"/>
      <c r="J124" s="158"/>
      <c r="K124" s="158"/>
      <c r="L124" s="146"/>
      <c r="M124" s="147"/>
      <c r="N124" s="148"/>
      <c r="O124" s="149"/>
      <c r="P124" s="150"/>
      <c r="Q124" s="135"/>
    </row>
    <row r="125" spans="1:17">
      <c r="A125" s="151"/>
      <c r="B125" s="152"/>
      <c r="C125" s="152"/>
      <c r="D125" s="153"/>
      <c r="E125" s="154"/>
      <c r="F125" s="155"/>
      <c r="G125" s="156"/>
      <c r="H125" s="157"/>
      <c r="I125" s="157"/>
      <c r="J125" s="158"/>
      <c r="K125" s="158"/>
      <c r="L125" s="146"/>
      <c r="M125" s="147"/>
      <c r="N125" s="148"/>
      <c r="O125" s="149"/>
      <c r="P125" s="150"/>
      <c r="Q125" s="135"/>
    </row>
    <row r="126" spans="1:17">
      <c r="A126" s="151"/>
      <c r="B126" s="152"/>
      <c r="C126" s="152"/>
      <c r="D126" s="153"/>
      <c r="E126" s="154"/>
      <c r="F126" s="155"/>
      <c r="G126" s="156"/>
      <c r="H126" s="157"/>
      <c r="I126" s="157"/>
      <c r="J126" s="158"/>
      <c r="K126" s="158"/>
      <c r="L126" s="146"/>
      <c r="M126" s="147"/>
      <c r="N126" s="148"/>
      <c r="O126" s="149"/>
      <c r="P126" s="150"/>
      <c r="Q126" s="135"/>
    </row>
    <row r="127" spans="1:17">
      <c r="A127" s="151"/>
      <c r="B127" s="152"/>
      <c r="C127" s="152"/>
      <c r="D127" s="153"/>
      <c r="E127" s="154"/>
      <c r="F127" s="155"/>
      <c r="G127" s="156"/>
      <c r="H127" s="157"/>
      <c r="I127" s="157"/>
      <c r="J127" s="158"/>
      <c r="K127" s="158"/>
      <c r="L127" s="146"/>
      <c r="M127" s="147"/>
      <c r="N127" s="148"/>
      <c r="O127" s="149"/>
      <c r="P127" s="150"/>
      <c r="Q127" s="135"/>
    </row>
    <row r="128" spans="1:17">
      <c r="A128" s="151"/>
      <c r="B128" s="152"/>
      <c r="C128" s="152"/>
      <c r="D128" s="153"/>
      <c r="E128" s="154"/>
      <c r="F128" s="155"/>
      <c r="G128" s="156"/>
      <c r="H128" s="157"/>
      <c r="I128" s="157"/>
      <c r="J128" s="158"/>
      <c r="K128" s="158"/>
      <c r="L128" s="146"/>
      <c r="M128" s="147"/>
      <c r="N128" s="148"/>
      <c r="O128" s="149"/>
      <c r="P128" s="150"/>
      <c r="Q128" s="135"/>
    </row>
    <row r="129" spans="1:17">
      <c r="A129" s="151"/>
      <c r="B129" s="152"/>
      <c r="C129" s="152"/>
      <c r="D129" s="153"/>
      <c r="E129" s="154"/>
      <c r="F129" s="155"/>
      <c r="G129" s="156"/>
      <c r="H129" s="157"/>
      <c r="I129" s="157"/>
      <c r="J129" s="158"/>
      <c r="K129" s="158"/>
      <c r="L129" s="146"/>
      <c r="M129" s="147"/>
      <c r="N129" s="148"/>
      <c r="O129" s="149"/>
      <c r="P129" s="150"/>
      <c r="Q129" s="135"/>
    </row>
    <row r="130" spans="1:17">
      <c r="A130" s="151"/>
      <c r="B130" s="152"/>
      <c r="C130" s="152"/>
      <c r="D130" s="153"/>
      <c r="E130" s="154"/>
      <c r="F130" s="155"/>
      <c r="G130" s="156"/>
      <c r="H130" s="157"/>
      <c r="I130" s="157"/>
      <c r="J130" s="158"/>
      <c r="K130" s="158"/>
      <c r="L130" s="146"/>
      <c r="M130" s="147"/>
      <c r="N130" s="148"/>
      <c r="O130" s="149"/>
      <c r="P130" s="150"/>
      <c r="Q130" s="135"/>
    </row>
    <row r="131" spans="1:17">
      <c r="A131" s="151"/>
      <c r="B131" s="152"/>
      <c r="C131" s="152"/>
      <c r="D131" s="153"/>
      <c r="E131" s="154"/>
      <c r="F131" s="155"/>
      <c r="G131" s="156"/>
      <c r="H131" s="157"/>
      <c r="I131" s="157"/>
      <c r="J131" s="158"/>
      <c r="K131" s="158"/>
      <c r="L131" s="146"/>
      <c r="M131" s="147"/>
      <c r="N131" s="148"/>
      <c r="O131" s="149"/>
      <c r="P131" s="150"/>
      <c r="Q131" s="135"/>
    </row>
    <row r="132" spans="1:17">
      <c r="A132" s="151"/>
      <c r="B132" s="152"/>
      <c r="C132" s="152"/>
      <c r="D132" s="153"/>
      <c r="E132" s="154"/>
      <c r="F132" s="155"/>
      <c r="G132" s="156"/>
      <c r="H132" s="157"/>
      <c r="I132" s="157"/>
      <c r="J132" s="158"/>
      <c r="K132" s="158"/>
      <c r="L132" s="146"/>
      <c r="M132" s="147"/>
      <c r="N132" s="148"/>
      <c r="O132" s="149"/>
      <c r="P132" s="150"/>
      <c r="Q132" s="135"/>
    </row>
    <row r="133" spans="1:17">
      <c r="A133" s="151"/>
      <c r="B133" s="152"/>
      <c r="C133" s="152"/>
      <c r="D133" s="153"/>
      <c r="E133" s="154"/>
      <c r="F133" s="155"/>
      <c r="G133" s="156"/>
      <c r="H133" s="157"/>
      <c r="I133" s="157"/>
      <c r="J133" s="158"/>
      <c r="K133" s="158"/>
      <c r="L133" s="146"/>
      <c r="M133" s="147"/>
      <c r="N133" s="148"/>
      <c r="O133" s="149"/>
      <c r="P133" s="150"/>
      <c r="Q133" s="135"/>
    </row>
    <row r="134" spans="1:17">
      <c r="A134" s="151"/>
      <c r="B134" s="152"/>
      <c r="C134" s="152"/>
      <c r="D134" s="153"/>
      <c r="E134" s="154"/>
      <c r="F134" s="155"/>
      <c r="G134" s="156"/>
      <c r="H134" s="157"/>
      <c r="I134" s="157"/>
      <c r="J134" s="158"/>
      <c r="K134" s="158"/>
      <c r="L134" s="146"/>
      <c r="M134" s="147"/>
      <c r="N134" s="148"/>
      <c r="O134" s="149"/>
      <c r="P134" s="150"/>
      <c r="Q134" s="135"/>
    </row>
    <row r="135" spans="1:17">
      <c r="A135" s="151"/>
      <c r="B135" s="152"/>
      <c r="C135" s="152"/>
      <c r="D135" s="153"/>
      <c r="E135" s="154"/>
      <c r="F135" s="155"/>
      <c r="G135" s="156"/>
      <c r="H135" s="157"/>
      <c r="I135" s="157"/>
      <c r="J135" s="158"/>
      <c r="K135" s="158"/>
      <c r="L135" s="146"/>
      <c r="M135" s="147"/>
      <c r="N135" s="148"/>
      <c r="O135" s="149"/>
      <c r="P135" s="150"/>
      <c r="Q135" s="135"/>
    </row>
    <row r="136" spans="1:17">
      <c r="A136" s="151"/>
      <c r="B136" s="152"/>
      <c r="C136" s="152"/>
      <c r="D136" s="153"/>
      <c r="E136" s="154"/>
      <c r="F136" s="155"/>
      <c r="G136" s="156"/>
      <c r="H136" s="157"/>
      <c r="I136" s="157"/>
      <c r="J136" s="158"/>
      <c r="K136" s="158"/>
      <c r="L136" s="146"/>
      <c r="M136" s="147"/>
      <c r="N136" s="148"/>
      <c r="O136" s="149"/>
      <c r="P136" s="150"/>
      <c r="Q136" s="135"/>
    </row>
    <row r="137" spans="1:17">
      <c r="A137" s="151"/>
      <c r="B137" s="152"/>
      <c r="C137" s="152"/>
      <c r="D137" s="153"/>
      <c r="E137" s="154"/>
      <c r="F137" s="155"/>
      <c r="G137" s="156"/>
      <c r="H137" s="157"/>
      <c r="I137" s="157"/>
      <c r="J137" s="158"/>
      <c r="K137" s="158"/>
      <c r="L137" s="146"/>
      <c r="M137" s="147"/>
      <c r="N137" s="148"/>
      <c r="O137" s="149"/>
      <c r="P137" s="150"/>
      <c r="Q137" s="135"/>
    </row>
    <row r="138" spans="1:17">
      <c r="A138" s="151"/>
      <c r="B138" s="152"/>
      <c r="C138" s="152"/>
      <c r="D138" s="153"/>
      <c r="E138" s="154"/>
      <c r="F138" s="155"/>
      <c r="G138" s="156"/>
      <c r="H138" s="157"/>
      <c r="I138" s="157"/>
      <c r="J138" s="158"/>
      <c r="K138" s="158"/>
      <c r="L138" s="146"/>
      <c r="M138" s="147"/>
      <c r="N138" s="148"/>
      <c r="O138" s="149"/>
      <c r="P138" s="150"/>
      <c r="Q138" s="135"/>
    </row>
    <row r="139" spans="1:17">
      <c r="A139" s="151"/>
      <c r="B139" s="152"/>
      <c r="C139" s="152"/>
      <c r="D139" s="153"/>
      <c r="E139" s="154"/>
      <c r="F139" s="155"/>
      <c r="G139" s="156"/>
      <c r="H139" s="157"/>
      <c r="I139" s="157"/>
      <c r="J139" s="158"/>
      <c r="K139" s="158"/>
      <c r="L139" s="146"/>
      <c r="M139" s="147"/>
      <c r="N139" s="148"/>
      <c r="O139" s="149"/>
      <c r="P139" s="150"/>
      <c r="Q139" s="135"/>
    </row>
    <row r="140" spans="1:17">
      <c r="A140" s="151"/>
      <c r="B140" s="152"/>
      <c r="C140" s="152"/>
      <c r="D140" s="153"/>
      <c r="E140" s="154"/>
      <c r="F140" s="155"/>
      <c r="G140" s="156"/>
      <c r="H140" s="157"/>
      <c r="I140" s="157"/>
      <c r="J140" s="158"/>
      <c r="K140" s="158"/>
      <c r="L140" s="146"/>
      <c r="M140" s="147"/>
      <c r="N140" s="148"/>
      <c r="O140" s="149"/>
      <c r="P140" s="150"/>
      <c r="Q140" s="135"/>
    </row>
    <row r="141" spans="1:17">
      <c r="A141" s="151"/>
      <c r="B141" s="152"/>
      <c r="C141" s="152"/>
      <c r="D141" s="153"/>
      <c r="E141" s="154"/>
      <c r="F141" s="155"/>
      <c r="G141" s="156"/>
      <c r="H141" s="157"/>
      <c r="I141" s="157"/>
      <c r="J141" s="158"/>
      <c r="K141" s="158"/>
      <c r="L141" s="146"/>
      <c r="M141" s="147"/>
      <c r="N141" s="148"/>
      <c r="O141" s="149"/>
      <c r="P141" s="150"/>
      <c r="Q141" s="135"/>
    </row>
    <row r="142" spans="1:17">
      <c r="A142" s="151"/>
      <c r="B142" s="152"/>
      <c r="C142" s="152"/>
      <c r="D142" s="153"/>
      <c r="E142" s="154"/>
      <c r="F142" s="155"/>
      <c r="G142" s="156"/>
      <c r="H142" s="157"/>
      <c r="I142" s="157"/>
      <c r="J142" s="158"/>
      <c r="K142" s="158"/>
      <c r="L142" s="146"/>
      <c r="M142" s="147"/>
      <c r="N142" s="148"/>
      <c r="O142" s="149"/>
      <c r="P142" s="150"/>
      <c r="Q142" s="135"/>
    </row>
    <row r="143" spans="1:17">
      <c r="A143" s="151"/>
      <c r="B143" s="152"/>
      <c r="C143" s="152"/>
      <c r="D143" s="153"/>
      <c r="E143" s="154"/>
      <c r="F143" s="155"/>
      <c r="G143" s="156"/>
      <c r="H143" s="157"/>
      <c r="I143" s="157"/>
      <c r="J143" s="158"/>
      <c r="K143" s="158"/>
      <c r="L143" s="146"/>
      <c r="M143" s="147"/>
      <c r="N143" s="148"/>
      <c r="O143" s="149"/>
      <c r="P143" s="150"/>
      <c r="Q143" s="135"/>
    </row>
    <row r="144" spans="1:17">
      <c r="A144" s="151"/>
      <c r="B144" s="152"/>
      <c r="C144" s="152"/>
      <c r="D144" s="153"/>
      <c r="E144" s="154"/>
      <c r="F144" s="155"/>
      <c r="G144" s="156"/>
      <c r="H144" s="157"/>
      <c r="I144" s="157"/>
      <c r="J144" s="158"/>
      <c r="K144" s="158"/>
      <c r="L144" s="146"/>
      <c r="M144" s="147"/>
      <c r="N144" s="148"/>
      <c r="O144" s="149"/>
      <c r="P144" s="150"/>
      <c r="Q144" s="135"/>
    </row>
    <row r="145" spans="1:17">
      <c r="A145" s="151"/>
      <c r="B145" s="152"/>
      <c r="C145" s="152"/>
      <c r="D145" s="153"/>
      <c r="E145" s="154"/>
      <c r="F145" s="155"/>
      <c r="G145" s="156"/>
      <c r="H145" s="157"/>
      <c r="I145" s="157"/>
      <c r="J145" s="158"/>
      <c r="K145" s="158"/>
      <c r="L145" s="146"/>
      <c r="M145" s="147"/>
      <c r="N145" s="148"/>
      <c r="O145" s="149"/>
      <c r="P145" s="150"/>
      <c r="Q145" s="135"/>
    </row>
    <row r="146" spans="1:17">
      <c r="A146" s="151"/>
      <c r="B146" s="152"/>
      <c r="C146" s="152"/>
      <c r="D146" s="153"/>
      <c r="E146" s="154"/>
      <c r="F146" s="155"/>
      <c r="G146" s="156"/>
      <c r="H146" s="157"/>
      <c r="I146" s="157"/>
      <c r="J146" s="158"/>
      <c r="K146" s="158"/>
      <c r="L146" s="146"/>
      <c r="M146" s="147"/>
      <c r="N146" s="148"/>
      <c r="O146" s="149"/>
      <c r="P146" s="150"/>
      <c r="Q146" s="135"/>
    </row>
    <row r="147" spans="1:17">
      <c r="A147" s="151"/>
      <c r="B147" s="152"/>
      <c r="C147" s="152"/>
      <c r="D147" s="153"/>
      <c r="E147" s="154"/>
      <c r="F147" s="155"/>
      <c r="G147" s="156"/>
      <c r="H147" s="157"/>
      <c r="I147" s="157"/>
      <c r="J147" s="158"/>
      <c r="K147" s="158"/>
      <c r="L147" s="146"/>
      <c r="M147" s="147"/>
      <c r="N147" s="148"/>
      <c r="O147" s="149"/>
      <c r="P147" s="150"/>
      <c r="Q147" s="135"/>
    </row>
    <row r="148" spans="1:17">
      <c r="A148" s="151"/>
      <c r="B148" s="152"/>
      <c r="C148" s="152"/>
      <c r="D148" s="153"/>
      <c r="E148" s="154"/>
      <c r="F148" s="155"/>
      <c r="G148" s="156"/>
      <c r="H148" s="157"/>
      <c r="I148" s="157"/>
      <c r="J148" s="158"/>
      <c r="K148" s="158"/>
      <c r="L148" s="146"/>
      <c r="M148" s="147"/>
      <c r="N148" s="148"/>
      <c r="O148" s="149"/>
      <c r="P148" s="150"/>
      <c r="Q148" s="135"/>
    </row>
    <row r="149" spans="1:17">
      <c r="A149" s="151"/>
      <c r="B149" s="152"/>
      <c r="C149" s="152"/>
      <c r="D149" s="153"/>
      <c r="E149" s="154"/>
      <c r="F149" s="155"/>
      <c r="G149" s="156"/>
      <c r="H149" s="157"/>
      <c r="I149" s="157"/>
      <c r="J149" s="158"/>
      <c r="K149" s="158"/>
      <c r="L149" s="146"/>
      <c r="M149" s="147"/>
      <c r="N149" s="148"/>
      <c r="O149" s="149"/>
      <c r="P149" s="150"/>
      <c r="Q149" s="135"/>
    </row>
    <row r="150" spans="1:17">
      <c r="A150" s="151"/>
      <c r="B150" s="152"/>
      <c r="C150" s="152"/>
      <c r="D150" s="153"/>
      <c r="E150" s="154"/>
      <c r="F150" s="155"/>
      <c r="G150" s="156"/>
      <c r="H150" s="157"/>
      <c r="I150" s="157"/>
      <c r="J150" s="158"/>
      <c r="K150" s="158"/>
      <c r="L150" s="146"/>
      <c r="M150" s="147"/>
      <c r="N150" s="148"/>
      <c r="O150" s="149"/>
      <c r="P150" s="150"/>
      <c r="Q150" s="135"/>
    </row>
    <row r="151" spans="1:17">
      <c r="A151" s="151"/>
      <c r="B151" s="152"/>
      <c r="C151" s="152"/>
      <c r="D151" s="153"/>
      <c r="E151" s="154"/>
      <c r="F151" s="155"/>
      <c r="G151" s="156"/>
      <c r="H151" s="157"/>
      <c r="I151" s="157"/>
      <c r="J151" s="158"/>
      <c r="K151" s="158"/>
      <c r="L151" s="146"/>
      <c r="M151" s="147"/>
      <c r="N151" s="148"/>
      <c r="O151" s="149"/>
      <c r="P151" s="150"/>
      <c r="Q151" s="135"/>
    </row>
    <row r="152" spans="1:17">
      <c r="A152" s="151"/>
      <c r="B152" s="152"/>
      <c r="C152" s="152"/>
      <c r="D152" s="153"/>
      <c r="E152" s="154"/>
      <c r="F152" s="155"/>
      <c r="G152" s="156"/>
      <c r="H152" s="157"/>
      <c r="I152" s="157"/>
      <c r="J152" s="158"/>
      <c r="K152" s="158"/>
      <c r="L152" s="146"/>
      <c r="M152" s="147"/>
      <c r="N152" s="148"/>
      <c r="O152" s="149"/>
      <c r="P152" s="150"/>
      <c r="Q152" s="135"/>
    </row>
    <row r="153" spans="1:17">
      <c r="A153" s="151"/>
      <c r="B153" s="152"/>
      <c r="C153" s="152"/>
      <c r="D153" s="153"/>
      <c r="E153" s="154"/>
      <c r="F153" s="155"/>
      <c r="G153" s="156"/>
      <c r="H153" s="157"/>
      <c r="I153" s="157"/>
      <c r="J153" s="158"/>
      <c r="K153" s="158"/>
      <c r="L153" s="146"/>
      <c r="M153" s="147"/>
      <c r="N153" s="148"/>
      <c r="O153" s="149"/>
      <c r="P153" s="150"/>
      <c r="Q153" s="135"/>
    </row>
    <row r="154" spans="1:17">
      <c r="A154" s="151"/>
      <c r="B154" s="152"/>
      <c r="C154" s="152"/>
      <c r="D154" s="153"/>
      <c r="E154" s="154"/>
      <c r="F154" s="155"/>
      <c r="G154" s="156"/>
      <c r="H154" s="157"/>
      <c r="I154" s="157"/>
      <c r="J154" s="158"/>
      <c r="K154" s="158"/>
      <c r="L154" s="146"/>
      <c r="M154" s="147"/>
      <c r="N154" s="148"/>
      <c r="O154" s="149"/>
      <c r="P154" s="150"/>
      <c r="Q154" s="135"/>
    </row>
    <row r="155" spans="1:17">
      <c r="A155" s="151"/>
      <c r="B155" s="152"/>
      <c r="C155" s="152"/>
      <c r="D155" s="153"/>
      <c r="E155" s="154"/>
      <c r="F155" s="155"/>
      <c r="G155" s="156"/>
      <c r="H155" s="157"/>
      <c r="I155" s="157"/>
      <c r="J155" s="158"/>
      <c r="K155" s="158"/>
      <c r="L155" s="146"/>
      <c r="M155" s="147"/>
      <c r="N155" s="148"/>
      <c r="O155" s="149"/>
      <c r="P155" s="150"/>
      <c r="Q155" s="135"/>
    </row>
    <row r="156" spans="1:17">
      <c r="A156" s="151"/>
      <c r="B156" s="152"/>
      <c r="C156" s="152"/>
      <c r="D156" s="153"/>
      <c r="E156" s="154"/>
      <c r="F156" s="155"/>
      <c r="G156" s="156"/>
      <c r="H156" s="157"/>
      <c r="I156" s="157"/>
      <c r="J156" s="158"/>
      <c r="K156" s="158"/>
      <c r="L156" s="146"/>
      <c r="M156" s="147"/>
      <c r="N156" s="148"/>
      <c r="O156" s="149"/>
      <c r="P156" s="150"/>
      <c r="Q156" s="135"/>
    </row>
    <row r="157" spans="1:17">
      <c r="A157" s="151"/>
      <c r="B157" s="152"/>
      <c r="C157" s="152"/>
      <c r="D157" s="153"/>
      <c r="E157" s="154"/>
      <c r="F157" s="155"/>
      <c r="G157" s="156"/>
      <c r="H157" s="157"/>
      <c r="I157" s="157"/>
      <c r="J157" s="158"/>
      <c r="K157" s="158"/>
      <c r="L157" s="146"/>
      <c r="M157" s="147"/>
      <c r="N157" s="148"/>
      <c r="O157" s="149"/>
      <c r="P157" s="150"/>
      <c r="Q157" s="135"/>
    </row>
    <row r="158" spans="1:17">
      <c r="A158" s="151"/>
      <c r="B158" s="152"/>
      <c r="C158" s="152"/>
      <c r="D158" s="153"/>
      <c r="E158" s="154"/>
      <c r="F158" s="155"/>
      <c r="G158" s="156"/>
      <c r="H158" s="157"/>
      <c r="I158" s="157"/>
      <c r="J158" s="158"/>
      <c r="K158" s="158"/>
      <c r="L158" s="146"/>
      <c r="M158" s="147"/>
      <c r="N158" s="148"/>
      <c r="O158" s="149"/>
      <c r="P158" s="150"/>
      <c r="Q158" s="135"/>
    </row>
    <row r="159" spans="1:17">
      <c r="A159" s="151"/>
      <c r="B159" s="152"/>
      <c r="C159" s="152"/>
      <c r="D159" s="153"/>
      <c r="E159" s="154"/>
      <c r="F159" s="155"/>
      <c r="G159" s="156"/>
      <c r="H159" s="157"/>
      <c r="I159" s="157"/>
      <c r="J159" s="158"/>
      <c r="K159" s="158"/>
      <c r="L159" s="146"/>
      <c r="M159" s="147"/>
      <c r="N159" s="148"/>
      <c r="O159" s="149"/>
      <c r="P159" s="150"/>
      <c r="Q159" s="135"/>
    </row>
    <row r="160" spans="1:17">
      <c r="A160" s="151"/>
      <c r="B160" s="152"/>
      <c r="C160" s="152"/>
      <c r="D160" s="153"/>
      <c r="E160" s="154"/>
      <c r="F160" s="155"/>
      <c r="G160" s="156"/>
      <c r="H160" s="157"/>
      <c r="I160" s="157"/>
      <c r="J160" s="158"/>
      <c r="K160" s="158"/>
      <c r="L160" s="146"/>
      <c r="M160" s="147"/>
      <c r="N160" s="148"/>
      <c r="O160" s="149"/>
      <c r="P160" s="150"/>
      <c r="Q160" s="135"/>
    </row>
    <row r="161" spans="1:17">
      <c r="A161" s="151"/>
      <c r="B161" s="152"/>
      <c r="C161" s="152"/>
      <c r="D161" s="153"/>
      <c r="E161" s="154"/>
      <c r="F161" s="155"/>
      <c r="G161" s="156"/>
      <c r="H161" s="157"/>
      <c r="I161" s="157"/>
      <c r="J161" s="158"/>
      <c r="K161" s="158"/>
      <c r="L161" s="146"/>
      <c r="M161" s="147"/>
      <c r="N161" s="148"/>
      <c r="O161" s="149"/>
      <c r="P161" s="150"/>
      <c r="Q161" s="135"/>
    </row>
    <row r="162" spans="1:17">
      <c r="A162" s="151"/>
      <c r="B162" s="152"/>
      <c r="C162" s="152"/>
      <c r="D162" s="153"/>
      <c r="E162" s="154"/>
      <c r="F162" s="155"/>
      <c r="G162" s="156"/>
      <c r="H162" s="157"/>
      <c r="I162" s="157"/>
      <c r="J162" s="158"/>
      <c r="K162" s="158"/>
      <c r="L162" s="146"/>
      <c r="M162" s="147"/>
      <c r="N162" s="148"/>
      <c r="O162" s="149"/>
      <c r="P162" s="150"/>
      <c r="Q162" s="135"/>
    </row>
    <row r="163" spans="1:17">
      <c r="A163" s="151"/>
      <c r="B163" s="152"/>
      <c r="C163" s="152"/>
      <c r="D163" s="153"/>
      <c r="E163" s="154"/>
      <c r="F163" s="155"/>
      <c r="G163" s="156"/>
      <c r="H163" s="157"/>
      <c r="I163" s="157"/>
      <c r="J163" s="158"/>
      <c r="K163" s="158"/>
      <c r="L163" s="146"/>
      <c r="M163" s="147"/>
      <c r="N163" s="148"/>
      <c r="O163" s="149"/>
      <c r="P163" s="150"/>
      <c r="Q163" s="135"/>
    </row>
    <row r="164" spans="1:17">
      <c r="A164" s="151"/>
      <c r="B164" s="152"/>
      <c r="C164" s="152"/>
      <c r="D164" s="153"/>
      <c r="E164" s="154"/>
      <c r="F164" s="155"/>
      <c r="G164" s="156"/>
      <c r="H164" s="157"/>
      <c r="I164" s="157"/>
      <c r="J164" s="158"/>
      <c r="K164" s="158"/>
      <c r="L164" s="146"/>
      <c r="M164" s="147"/>
      <c r="N164" s="148"/>
      <c r="O164" s="149"/>
      <c r="P164" s="150"/>
      <c r="Q164" s="135"/>
    </row>
    <row r="165" spans="1:17">
      <c r="A165" s="151"/>
      <c r="B165" s="152"/>
      <c r="C165" s="152"/>
      <c r="D165" s="153"/>
      <c r="E165" s="154"/>
      <c r="F165" s="155"/>
      <c r="G165" s="156"/>
      <c r="H165" s="157"/>
      <c r="I165" s="157"/>
      <c r="J165" s="158"/>
      <c r="K165" s="158"/>
      <c r="L165" s="146"/>
      <c r="M165" s="147"/>
      <c r="N165" s="148"/>
      <c r="O165" s="149"/>
      <c r="P165" s="150"/>
      <c r="Q165" s="135"/>
    </row>
    <row r="166" spans="1:17">
      <c r="A166" s="151"/>
      <c r="B166" s="152"/>
      <c r="C166" s="152"/>
      <c r="D166" s="153"/>
      <c r="E166" s="154"/>
      <c r="F166" s="155"/>
      <c r="G166" s="156"/>
      <c r="H166" s="157"/>
      <c r="I166" s="157"/>
      <c r="J166" s="158"/>
      <c r="K166" s="158"/>
      <c r="L166" s="146"/>
      <c r="M166" s="147"/>
      <c r="N166" s="148"/>
      <c r="O166" s="149"/>
      <c r="P166" s="150"/>
      <c r="Q166" s="135"/>
    </row>
    <row r="167" spans="1:17">
      <c r="A167" s="151"/>
      <c r="B167" s="152"/>
      <c r="C167" s="152"/>
      <c r="D167" s="153"/>
      <c r="E167" s="154"/>
      <c r="F167" s="155"/>
      <c r="G167" s="156"/>
      <c r="H167" s="157"/>
      <c r="I167" s="157"/>
      <c r="J167" s="158"/>
      <c r="K167" s="158"/>
      <c r="L167" s="146"/>
      <c r="M167" s="147"/>
      <c r="N167" s="148"/>
      <c r="O167" s="149"/>
      <c r="P167" s="150"/>
      <c r="Q167" s="135"/>
    </row>
    <row r="168" spans="1:17">
      <c r="A168" s="151"/>
      <c r="B168" s="152"/>
      <c r="C168" s="152"/>
      <c r="D168" s="153"/>
      <c r="E168" s="154"/>
      <c r="F168" s="155"/>
      <c r="G168" s="156"/>
      <c r="H168" s="157"/>
      <c r="I168" s="157"/>
      <c r="J168" s="158"/>
      <c r="K168" s="158"/>
      <c r="L168" s="146"/>
      <c r="M168" s="147"/>
      <c r="N168" s="148"/>
      <c r="O168" s="149"/>
      <c r="P168" s="150"/>
      <c r="Q168" s="135"/>
    </row>
    <row r="169" spans="1:17">
      <c r="A169" s="151"/>
      <c r="B169" s="152"/>
      <c r="C169" s="152"/>
      <c r="D169" s="153"/>
      <c r="E169" s="154"/>
      <c r="F169" s="155"/>
      <c r="G169" s="156"/>
      <c r="H169" s="157"/>
      <c r="I169" s="157"/>
      <c r="J169" s="158"/>
      <c r="K169" s="158"/>
      <c r="L169" s="146"/>
      <c r="M169" s="147"/>
      <c r="N169" s="148"/>
      <c r="O169" s="149"/>
      <c r="P169" s="150"/>
      <c r="Q169" s="135"/>
    </row>
    <row r="170" spans="1:17">
      <c r="A170" s="151"/>
      <c r="B170" s="152"/>
      <c r="C170" s="152"/>
      <c r="D170" s="153"/>
      <c r="E170" s="154"/>
      <c r="F170" s="155"/>
      <c r="G170" s="156"/>
      <c r="H170" s="157"/>
      <c r="I170" s="157"/>
      <c r="J170" s="158"/>
      <c r="K170" s="158"/>
      <c r="L170" s="146"/>
      <c r="M170" s="147"/>
      <c r="N170" s="148"/>
      <c r="O170" s="149"/>
      <c r="P170" s="150"/>
      <c r="Q170" s="135"/>
    </row>
    <row r="171" spans="1:17">
      <c r="A171" s="151"/>
      <c r="B171" s="152"/>
      <c r="C171" s="152"/>
      <c r="D171" s="153"/>
      <c r="E171" s="154"/>
      <c r="F171" s="155"/>
      <c r="G171" s="156"/>
      <c r="H171" s="157"/>
      <c r="I171" s="157"/>
      <c r="J171" s="158"/>
      <c r="K171" s="158"/>
      <c r="L171" s="146"/>
      <c r="M171" s="147"/>
      <c r="N171" s="148"/>
      <c r="O171" s="149"/>
      <c r="P171" s="150"/>
      <c r="Q171" s="135"/>
    </row>
    <row r="172" spans="1:17">
      <c r="A172" s="151"/>
      <c r="B172" s="152"/>
      <c r="C172" s="152"/>
      <c r="D172" s="153"/>
      <c r="E172" s="154"/>
      <c r="F172" s="155"/>
      <c r="G172" s="156"/>
      <c r="H172" s="157"/>
      <c r="I172" s="157"/>
      <c r="J172" s="158"/>
      <c r="K172" s="158"/>
      <c r="L172" s="146"/>
      <c r="M172" s="147"/>
      <c r="N172" s="148"/>
      <c r="O172" s="149"/>
      <c r="P172" s="150"/>
      <c r="Q172" s="135"/>
    </row>
    <row r="173" spans="1:17">
      <c r="A173" s="151"/>
      <c r="B173" s="152"/>
      <c r="C173" s="152"/>
      <c r="D173" s="153"/>
      <c r="E173" s="154"/>
      <c r="F173" s="155"/>
      <c r="G173" s="156"/>
      <c r="H173" s="157"/>
      <c r="I173" s="157"/>
      <c r="J173" s="158"/>
      <c r="K173" s="158"/>
      <c r="L173" s="146"/>
      <c r="M173" s="147"/>
      <c r="N173" s="148"/>
      <c r="O173" s="149"/>
      <c r="P173" s="150"/>
      <c r="Q173" s="135"/>
    </row>
    <row r="174" spans="1:17">
      <c r="A174" s="151"/>
      <c r="B174" s="152"/>
      <c r="C174" s="152"/>
      <c r="D174" s="153"/>
      <c r="E174" s="154"/>
      <c r="F174" s="155"/>
      <c r="G174" s="156"/>
      <c r="H174" s="157"/>
      <c r="I174" s="157"/>
      <c r="J174" s="158"/>
      <c r="K174" s="158"/>
      <c r="L174" s="146"/>
      <c r="M174" s="147"/>
      <c r="N174" s="148"/>
      <c r="O174" s="149"/>
      <c r="P174" s="150"/>
      <c r="Q174" s="135"/>
    </row>
    <row r="175" spans="1:17">
      <c r="A175" s="151"/>
      <c r="B175" s="152"/>
      <c r="C175" s="152"/>
      <c r="D175" s="153"/>
      <c r="E175" s="154"/>
      <c r="F175" s="155"/>
      <c r="G175" s="156"/>
      <c r="H175" s="157"/>
      <c r="I175" s="157"/>
      <c r="J175" s="158"/>
      <c r="K175" s="158"/>
      <c r="L175" s="146"/>
      <c r="M175" s="147"/>
      <c r="N175" s="148"/>
      <c r="O175" s="149"/>
      <c r="P175" s="150"/>
      <c r="Q175" s="135"/>
    </row>
    <row r="176" spans="1:17">
      <c r="A176" s="151"/>
      <c r="B176" s="152"/>
      <c r="C176" s="152"/>
      <c r="D176" s="153"/>
      <c r="E176" s="154"/>
      <c r="F176" s="155"/>
      <c r="G176" s="156"/>
      <c r="H176" s="157"/>
      <c r="I176" s="157"/>
      <c r="J176" s="158"/>
      <c r="K176" s="158"/>
      <c r="L176" s="146"/>
      <c r="M176" s="147"/>
      <c r="N176" s="148"/>
      <c r="O176" s="149"/>
      <c r="P176" s="150"/>
      <c r="Q176" s="135"/>
    </row>
    <row r="177" spans="1:17">
      <c r="A177" s="151"/>
      <c r="B177" s="152"/>
      <c r="C177" s="152"/>
      <c r="D177" s="153"/>
      <c r="E177" s="154"/>
      <c r="F177" s="155"/>
      <c r="G177" s="156"/>
      <c r="H177" s="157"/>
      <c r="I177" s="157"/>
      <c r="J177" s="158"/>
      <c r="K177" s="158"/>
      <c r="L177" s="146"/>
      <c r="M177" s="147"/>
      <c r="N177" s="148"/>
      <c r="O177" s="149"/>
      <c r="P177" s="150"/>
      <c r="Q177" s="135"/>
    </row>
    <row r="178" spans="1:17">
      <c r="A178" s="151"/>
      <c r="B178" s="152"/>
      <c r="C178" s="152"/>
      <c r="D178" s="153"/>
      <c r="E178" s="154"/>
      <c r="F178" s="155"/>
      <c r="G178" s="156"/>
      <c r="H178" s="157"/>
      <c r="I178" s="157"/>
      <c r="J178" s="158"/>
      <c r="K178" s="158"/>
      <c r="L178" s="146"/>
      <c r="M178" s="147"/>
      <c r="N178" s="148"/>
      <c r="O178" s="149"/>
      <c r="P178" s="150"/>
      <c r="Q178" s="135"/>
    </row>
    <row r="179" spans="1:17">
      <c r="A179" s="151"/>
      <c r="B179" s="152"/>
      <c r="C179" s="152"/>
      <c r="D179" s="153"/>
      <c r="E179" s="154"/>
      <c r="F179" s="155"/>
      <c r="G179" s="156"/>
      <c r="H179" s="157"/>
      <c r="I179" s="157"/>
      <c r="J179" s="158"/>
      <c r="K179" s="158"/>
      <c r="L179" s="146"/>
      <c r="M179" s="147"/>
      <c r="N179" s="148"/>
      <c r="O179" s="149"/>
      <c r="P179" s="150"/>
      <c r="Q179" s="135"/>
    </row>
    <row r="180" spans="1:17">
      <c r="A180" s="151"/>
      <c r="B180" s="152"/>
      <c r="C180" s="152"/>
      <c r="D180" s="153"/>
      <c r="E180" s="154"/>
      <c r="F180" s="155"/>
      <c r="G180" s="156"/>
      <c r="H180" s="157"/>
      <c r="I180" s="157"/>
      <c r="J180" s="158"/>
      <c r="K180" s="158"/>
      <c r="L180" s="146"/>
      <c r="M180" s="147"/>
      <c r="N180" s="148"/>
      <c r="O180" s="149"/>
      <c r="P180" s="150"/>
      <c r="Q180" s="135"/>
    </row>
    <row r="181" spans="1:17">
      <c r="A181" s="151"/>
      <c r="B181" s="152"/>
      <c r="C181" s="152"/>
      <c r="D181" s="153"/>
      <c r="E181" s="154"/>
      <c r="F181" s="155"/>
      <c r="G181" s="156"/>
      <c r="H181" s="157"/>
      <c r="I181" s="157"/>
      <c r="J181" s="158"/>
      <c r="K181" s="158"/>
      <c r="L181" s="146"/>
      <c r="M181" s="147"/>
      <c r="N181" s="148"/>
      <c r="O181" s="149"/>
      <c r="P181" s="150"/>
      <c r="Q181" s="135"/>
    </row>
    <row r="182" spans="1:17">
      <c r="A182" s="151"/>
      <c r="B182" s="152"/>
      <c r="C182" s="152"/>
      <c r="D182" s="153"/>
      <c r="E182" s="154"/>
      <c r="F182" s="155"/>
      <c r="G182" s="156"/>
      <c r="H182" s="157"/>
      <c r="I182" s="157"/>
      <c r="J182" s="158"/>
      <c r="K182" s="158"/>
      <c r="L182" s="146"/>
      <c r="M182" s="147"/>
      <c r="N182" s="148"/>
      <c r="O182" s="149"/>
      <c r="P182" s="150"/>
      <c r="Q182" s="135"/>
    </row>
    <row r="183" spans="1:17">
      <c r="A183" s="151"/>
      <c r="B183" s="152"/>
      <c r="C183" s="152"/>
      <c r="D183" s="153"/>
      <c r="E183" s="154"/>
      <c r="F183" s="155"/>
      <c r="G183" s="156"/>
      <c r="H183" s="157"/>
      <c r="I183" s="157"/>
      <c r="J183" s="158"/>
      <c r="K183" s="158"/>
      <c r="L183" s="146"/>
      <c r="M183" s="147"/>
      <c r="N183" s="148"/>
      <c r="O183" s="149"/>
      <c r="P183" s="150"/>
      <c r="Q183" s="135"/>
    </row>
    <row r="184" spans="1:17">
      <c r="A184" s="159"/>
      <c r="D184" s="161"/>
      <c r="H184" s="162"/>
      <c r="J184" s="163"/>
      <c r="L184" s="165"/>
      <c r="M184" s="166"/>
      <c r="N184" s="160"/>
    </row>
    <row r="185" spans="1:17">
      <c r="A185" s="159"/>
      <c r="D185" s="161"/>
      <c r="H185" s="162"/>
      <c r="J185" s="163"/>
      <c r="L185" s="165"/>
      <c r="M185" s="166"/>
      <c r="N185" s="160"/>
    </row>
    <row r="186" spans="1:17">
      <c r="A186" s="159"/>
      <c r="D186" s="161"/>
      <c r="H186" s="162"/>
      <c r="J186" s="163"/>
      <c r="L186" s="165"/>
      <c r="M186" s="166"/>
      <c r="N186" s="160"/>
    </row>
    <row r="187" spans="1:17">
      <c r="A187" s="159"/>
      <c r="D187" s="161"/>
      <c r="H187" s="162"/>
      <c r="J187" s="163"/>
      <c r="L187" s="165"/>
      <c r="M187" s="166"/>
      <c r="N187" s="160"/>
    </row>
    <row r="188" spans="1:17">
      <c r="A188" s="159"/>
      <c r="D188" s="161"/>
      <c r="H188" s="162"/>
      <c r="J188" s="163"/>
      <c r="L188" s="165"/>
      <c r="M188" s="166"/>
      <c r="N188" s="160"/>
    </row>
    <row r="189" spans="1:17">
      <c r="A189" s="159"/>
      <c r="D189" s="161"/>
      <c r="H189" s="162"/>
      <c r="J189" s="163"/>
      <c r="L189" s="165"/>
      <c r="M189" s="166"/>
      <c r="N189" s="160"/>
    </row>
    <row r="190" spans="1:17">
      <c r="A190" s="159"/>
      <c r="D190" s="161"/>
      <c r="H190" s="162"/>
      <c r="J190" s="163"/>
      <c r="L190" s="165"/>
      <c r="M190" s="166"/>
      <c r="N190" s="160"/>
    </row>
    <row r="191" spans="1:17">
      <c r="A191" s="159"/>
      <c r="D191" s="161"/>
      <c r="H191" s="162"/>
      <c r="J191" s="163"/>
      <c r="L191" s="165"/>
      <c r="M191" s="166"/>
      <c r="N191" s="160"/>
    </row>
    <row r="192" spans="1:17">
      <c r="A192" s="159"/>
      <c r="D192" s="161"/>
      <c r="H192" s="162"/>
      <c r="J192" s="163"/>
      <c r="L192" s="165"/>
      <c r="M192" s="166"/>
      <c r="N192" s="160"/>
    </row>
    <row r="193" spans="1:14">
      <c r="A193" s="159"/>
      <c r="D193" s="161"/>
      <c r="H193" s="162"/>
      <c r="J193" s="163"/>
      <c r="L193" s="165"/>
      <c r="M193" s="166"/>
      <c r="N193" s="160"/>
    </row>
    <row r="194" spans="1:14">
      <c r="A194" s="159"/>
      <c r="D194" s="161"/>
      <c r="H194" s="162"/>
      <c r="J194" s="163"/>
      <c r="L194" s="165"/>
      <c r="M194" s="166"/>
      <c r="N194" s="160"/>
    </row>
    <row r="195" spans="1:14">
      <c r="A195" s="159"/>
      <c r="D195" s="161"/>
      <c r="H195" s="162"/>
      <c r="J195" s="163"/>
      <c r="L195" s="165"/>
      <c r="M195" s="166"/>
      <c r="N195" s="160"/>
    </row>
    <row r="196" spans="1:14">
      <c r="A196" s="159"/>
      <c r="D196" s="161"/>
      <c r="H196" s="162"/>
      <c r="J196" s="163"/>
      <c r="L196" s="165"/>
      <c r="M196" s="166"/>
      <c r="N196" s="160"/>
    </row>
    <row r="197" spans="1:14">
      <c r="A197" s="159"/>
      <c r="D197" s="161"/>
      <c r="H197" s="162"/>
      <c r="J197" s="163"/>
      <c r="L197" s="165"/>
      <c r="M197" s="166"/>
      <c r="N197" s="160"/>
    </row>
    <row r="198" spans="1:14">
      <c r="A198" s="159"/>
      <c r="D198" s="161"/>
      <c r="H198" s="162"/>
      <c r="J198" s="163"/>
      <c r="L198" s="165"/>
      <c r="M198" s="166"/>
      <c r="N198" s="160"/>
    </row>
    <row r="199" spans="1:14">
      <c r="A199" s="159"/>
      <c r="D199" s="161"/>
      <c r="H199" s="162"/>
      <c r="J199" s="163"/>
      <c r="L199" s="165"/>
      <c r="M199" s="166"/>
      <c r="N199" s="160"/>
    </row>
    <row r="200" spans="1:14">
      <c r="A200" s="159"/>
      <c r="D200" s="161"/>
      <c r="H200" s="162"/>
      <c r="J200" s="163"/>
      <c r="L200" s="165"/>
      <c r="M200" s="166"/>
      <c r="N200" s="160"/>
    </row>
    <row r="201" spans="1:14">
      <c r="A201" s="159"/>
      <c r="D201" s="161"/>
      <c r="H201" s="162"/>
      <c r="J201" s="163"/>
      <c r="L201" s="165"/>
      <c r="M201" s="166"/>
      <c r="N201" s="160"/>
    </row>
    <row r="202" spans="1:14">
      <c r="A202" s="159"/>
      <c r="D202" s="161"/>
      <c r="H202" s="162"/>
      <c r="J202" s="163"/>
      <c r="L202" s="165"/>
      <c r="M202" s="166"/>
      <c r="N202" s="160"/>
    </row>
    <row r="203" spans="1:14">
      <c r="A203" s="159"/>
      <c r="D203" s="161"/>
      <c r="H203" s="162"/>
      <c r="J203" s="163"/>
      <c r="L203" s="165"/>
      <c r="M203" s="166"/>
      <c r="N203" s="160"/>
    </row>
    <row r="204" spans="1:14">
      <c r="A204" s="159"/>
      <c r="D204" s="161"/>
      <c r="H204" s="162"/>
      <c r="J204" s="163"/>
      <c r="L204" s="165"/>
      <c r="M204" s="166"/>
      <c r="N204" s="160"/>
    </row>
    <row r="205" spans="1:14">
      <c r="A205" s="159"/>
      <c r="D205" s="161"/>
      <c r="H205" s="162"/>
      <c r="J205" s="163"/>
      <c r="L205" s="165"/>
      <c r="M205" s="166"/>
      <c r="N205" s="160"/>
    </row>
    <row r="206" spans="1:14">
      <c r="A206" s="159"/>
      <c r="D206" s="161"/>
      <c r="H206" s="162"/>
      <c r="J206" s="163"/>
      <c r="L206" s="165"/>
      <c r="M206" s="166"/>
      <c r="N206" s="160"/>
    </row>
    <row r="207" spans="1:14">
      <c r="A207" s="159"/>
      <c r="D207" s="161"/>
      <c r="H207" s="162"/>
      <c r="J207" s="163"/>
      <c r="L207" s="165"/>
      <c r="M207" s="166"/>
      <c r="N207" s="160"/>
    </row>
    <row r="208" spans="1:14">
      <c r="A208" s="159"/>
      <c r="D208" s="161"/>
      <c r="H208" s="162"/>
      <c r="J208" s="163"/>
      <c r="L208" s="165"/>
      <c r="M208" s="166"/>
      <c r="N208" s="160"/>
    </row>
    <row r="209" spans="1:14">
      <c r="A209" s="159"/>
      <c r="D209" s="161"/>
      <c r="H209" s="162"/>
      <c r="J209" s="163"/>
      <c r="L209" s="165"/>
      <c r="M209" s="166"/>
      <c r="N209" s="160"/>
    </row>
    <row r="210" spans="1:14">
      <c r="A210" s="159"/>
      <c r="D210" s="161"/>
      <c r="H210" s="162"/>
      <c r="J210" s="163"/>
      <c r="L210" s="165"/>
      <c r="M210" s="166"/>
      <c r="N210" s="160"/>
    </row>
    <row r="211" spans="1:14">
      <c r="A211" s="159"/>
      <c r="D211" s="161"/>
      <c r="H211" s="162"/>
      <c r="J211" s="163"/>
      <c r="L211" s="165"/>
      <c r="M211" s="166"/>
      <c r="N211" s="160"/>
    </row>
    <row r="212" spans="1:14">
      <c r="A212" s="159"/>
      <c r="D212" s="161"/>
      <c r="H212" s="162"/>
      <c r="J212" s="163"/>
      <c r="L212" s="165"/>
      <c r="M212" s="166"/>
      <c r="N212" s="160"/>
    </row>
    <row r="213" spans="1:14">
      <c r="A213" s="159"/>
      <c r="D213" s="161"/>
      <c r="H213" s="162"/>
      <c r="J213" s="163"/>
      <c r="L213" s="165"/>
      <c r="M213" s="166"/>
      <c r="N213" s="160"/>
    </row>
    <row r="214" spans="1:14">
      <c r="A214" s="159"/>
      <c r="D214" s="161"/>
      <c r="H214" s="162"/>
      <c r="J214" s="163"/>
      <c r="L214" s="165"/>
      <c r="M214" s="166"/>
      <c r="N214" s="160"/>
    </row>
    <row r="215" spans="1:14">
      <c r="A215" s="159"/>
      <c r="D215" s="161"/>
      <c r="H215" s="162"/>
      <c r="J215" s="163"/>
      <c r="L215" s="165"/>
      <c r="M215" s="166"/>
      <c r="N215" s="160"/>
    </row>
    <row r="216" spans="1:14">
      <c r="A216" s="159"/>
      <c r="D216" s="161"/>
      <c r="H216" s="162"/>
      <c r="J216" s="163"/>
      <c r="L216" s="165"/>
      <c r="M216" s="166"/>
      <c r="N216" s="160"/>
    </row>
    <row r="217" spans="1:14">
      <c r="A217" s="159"/>
      <c r="D217" s="161"/>
      <c r="H217" s="162"/>
      <c r="J217" s="163"/>
      <c r="L217" s="165"/>
      <c r="M217" s="166"/>
      <c r="N217" s="160"/>
    </row>
    <row r="218" spans="1:14">
      <c r="A218" s="159"/>
      <c r="D218" s="161"/>
      <c r="H218" s="162"/>
      <c r="J218" s="163"/>
      <c r="L218" s="165"/>
      <c r="M218" s="166"/>
      <c r="N218" s="160"/>
    </row>
    <row r="219" spans="1:14">
      <c r="A219" s="159"/>
      <c r="D219" s="161"/>
      <c r="H219" s="162"/>
      <c r="J219" s="163"/>
      <c r="L219" s="165"/>
      <c r="M219" s="166"/>
      <c r="N219" s="160"/>
    </row>
    <row r="220" spans="1:14">
      <c r="A220" s="159"/>
      <c r="D220" s="161"/>
      <c r="H220" s="162"/>
      <c r="J220" s="163"/>
      <c r="L220" s="165"/>
      <c r="M220" s="166"/>
      <c r="N220" s="160"/>
    </row>
    <row r="221" spans="1:14">
      <c r="A221" s="159"/>
      <c r="D221" s="161"/>
      <c r="H221" s="162"/>
      <c r="J221" s="163"/>
      <c r="L221" s="165"/>
      <c r="M221" s="166"/>
      <c r="N221" s="160"/>
    </row>
    <row r="222" spans="1:14">
      <c r="A222" s="159"/>
      <c r="D222" s="161"/>
      <c r="H222" s="162"/>
      <c r="J222" s="163"/>
      <c r="L222" s="165"/>
      <c r="M222" s="166"/>
      <c r="N222" s="160"/>
    </row>
    <row r="223" spans="1:14">
      <c r="A223" s="159"/>
      <c r="D223" s="161"/>
      <c r="H223" s="162"/>
      <c r="J223" s="163"/>
      <c r="L223" s="165"/>
      <c r="M223" s="166"/>
      <c r="N223" s="160"/>
    </row>
    <row r="224" spans="1:14">
      <c r="A224" s="159"/>
      <c r="D224" s="161"/>
      <c r="H224" s="162"/>
      <c r="J224" s="163"/>
      <c r="L224" s="165"/>
      <c r="M224" s="166"/>
      <c r="N224" s="160"/>
    </row>
    <row r="225" spans="1:14">
      <c r="A225" s="159"/>
      <c r="D225" s="161"/>
      <c r="H225" s="162"/>
      <c r="J225" s="163"/>
      <c r="L225" s="165"/>
      <c r="M225" s="166"/>
      <c r="N225" s="160"/>
    </row>
    <row r="226" spans="1:14">
      <c r="A226" s="159"/>
      <c r="D226" s="161"/>
      <c r="H226" s="162"/>
      <c r="J226" s="163"/>
      <c r="L226" s="165"/>
      <c r="M226" s="166"/>
      <c r="N226" s="160"/>
    </row>
    <row r="227" spans="1:14">
      <c r="A227" s="159"/>
      <c r="D227" s="161"/>
      <c r="H227" s="162"/>
      <c r="J227" s="163"/>
      <c r="L227" s="165"/>
      <c r="M227" s="166"/>
      <c r="N227" s="160"/>
    </row>
    <row r="228" spans="1:14">
      <c r="A228" s="159"/>
      <c r="D228" s="161"/>
      <c r="H228" s="162"/>
      <c r="J228" s="163"/>
      <c r="L228" s="165"/>
      <c r="M228" s="166"/>
      <c r="N228" s="160"/>
    </row>
    <row r="229" spans="1:14">
      <c r="A229" s="159"/>
      <c r="D229" s="161"/>
      <c r="H229" s="162"/>
      <c r="J229" s="163"/>
      <c r="L229" s="165"/>
      <c r="M229" s="166"/>
      <c r="N229" s="160"/>
    </row>
    <row r="230" spans="1:14">
      <c r="A230" s="159"/>
      <c r="D230" s="161"/>
      <c r="H230" s="162"/>
      <c r="J230" s="163"/>
      <c r="L230" s="165"/>
      <c r="M230" s="166"/>
      <c r="N230" s="160"/>
    </row>
    <row r="231" spans="1:14">
      <c r="A231" s="159"/>
      <c r="D231" s="161"/>
      <c r="H231" s="162"/>
      <c r="J231" s="163"/>
      <c r="L231" s="165"/>
      <c r="M231" s="166"/>
      <c r="N231" s="160"/>
    </row>
    <row r="232" spans="1:14">
      <c r="A232" s="159"/>
      <c r="D232" s="161"/>
      <c r="H232" s="162"/>
      <c r="J232" s="163"/>
      <c r="L232" s="165"/>
      <c r="M232" s="166"/>
      <c r="N232" s="160"/>
    </row>
    <row r="233" spans="1:14">
      <c r="A233" s="159"/>
      <c r="D233" s="161"/>
      <c r="H233" s="162"/>
      <c r="J233" s="163"/>
      <c r="L233" s="165"/>
      <c r="M233" s="166"/>
      <c r="N233" s="160"/>
    </row>
    <row r="234" spans="1:14">
      <c r="A234" s="159"/>
      <c r="D234" s="161"/>
      <c r="H234" s="162"/>
      <c r="J234" s="163"/>
      <c r="L234" s="165"/>
      <c r="M234" s="166"/>
      <c r="N234" s="160"/>
    </row>
    <row r="235" spans="1:14">
      <c r="A235" s="159"/>
      <c r="D235" s="161"/>
      <c r="H235" s="162"/>
      <c r="J235" s="163"/>
      <c r="L235" s="165"/>
      <c r="M235" s="166"/>
      <c r="N235" s="160"/>
    </row>
    <row r="236" spans="1:14">
      <c r="A236" s="159"/>
      <c r="D236" s="161"/>
      <c r="H236" s="162"/>
      <c r="J236" s="163"/>
      <c r="L236" s="165"/>
      <c r="M236" s="166"/>
      <c r="N236" s="160"/>
    </row>
    <row r="237" spans="1:14">
      <c r="A237" s="159"/>
      <c r="D237" s="161"/>
      <c r="H237" s="162"/>
      <c r="J237" s="163"/>
      <c r="L237" s="165"/>
      <c r="M237" s="166"/>
      <c r="N237" s="160"/>
    </row>
    <row r="238" spans="1:14">
      <c r="A238" s="159"/>
      <c r="D238" s="161"/>
      <c r="H238" s="162"/>
      <c r="J238" s="163"/>
      <c r="L238" s="165"/>
      <c r="M238" s="166"/>
      <c r="N238" s="160"/>
    </row>
    <row r="239" spans="1:14">
      <c r="A239" s="159"/>
      <c r="D239" s="161"/>
      <c r="H239" s="162"/>
      <c r="J239" s="163"/>
      <c r="L239" s="165"/>
      <c r="M239" s="166"/>
      <c r="N239" s="160"/>
    </row>
    <row r="240" spans="1:14">
      <c r="A240" s="159"/>
      <c r="D240" s="161"/>
      <c r="H240" s="162"/>
      <c r="J240" s="163"/>
      <c r="L240" s="165"/>
      <c r="M240" s="166"/>
      <c r="N240" s="160"/>
    </row>
    <row r="241" spans="1:14">
      <c r="A241" s="159"/>
      <c r="D241" s="161"/>
      <c r="H241" s="162"/>
      <c r="J241" s="163"/>
      <c r="L241" s="165"/>
      <c r="M241" s="166"/>
      <c r="N241" s="160"/>
    </row>
    <row r="242" spans="1:14">
      <c r="A242" s="159"/>
      <c r="D242" s="161"/>
      <c r="H242" s="162"/>
      <c r="J242" s="163"/>
      <c r="L242" s="165"/>
      <c r="M242" s="166"/>
      <c r="N242" s="160"/>
    </row>
    <row r="243" spans="1:14">
      <c r="A243" s="159"/>
      <c r="D243" s="161"/>
      <c r="H243" s="162"/>
      <c r="J243" s="163"/>
      <c r="L243" s="165"/>
      <c r="M243" s="166"/>
      <c r="N243" s="160"/>
    </row>
    <row r="244" spans="1:14">
      <c r="A244" s="159"/>
      <c r="D244" s="161"/>
      <c r="H244" s="162"/>
      <c r="J244" s="163"/>
      <c r="L244" s="165"/>
      <c r="M244" s="166"/>
      <c r="N244" s="160"/>
    </row>
    <row r="245" spans="1:14">
      <c r="A245" s="159"/>
      <c r="D245" s="161"/>
      <c r="H245" s="162"/>
      <c r="J245" s="163"/>
      <c r="L245" s="165"/>
      <c r="M245" s="166"/>
      <c r="N245" s="160"/>
    </row>
    <row r="246" spans="1:14">
      <c r="A246" s="159"/>
      <c r="D246" s="161"/>
      <c r="H246" s="162"/>
      <c r="J246" s="163"/>
      <c r="L246" s="165"/>
      <c r="M246" s="166"/>
      <c r="N246" s="160"/>
    </row>
    <row r="247" spans="1:14">
      <c r="A247" s="159"/>
      <c r="D247" s="161"/>
      <c r="H247" s="162"/>
      <c r="J247" s="163"/>
      <c r="L247" s="165"/>
      <c r="M247" s="166"/>
      <c r="N247" s="160"/>
    </row>
    <row r="248" spans="1:14">
      <c r="A248" s="159"/>
      <c r="D248" s="161"/>
      <c r="H248" s="162"/>
      <c r="J248" s="163"/>
      <c r="L248" s="165"/>
      <c r="M248" s="166"/>
      <c r="N248" s="160"/>
    </row>
    <row r="249" spans="1:14">
      <c r="A249" s="159"/>
      <c r="D249" s="161"/>
      <c r="H249" s="162"/>
      <c r="J249" s="163"/>
      <c r="L249" s="165"/>
      <c r="M249" s="166"/>
      <c r="N249" s="160"/>
    </row>
    <row r="250" spans="1:14">
      <c r="A250" s="159"/>
      <c r="D250" s="161"/>
      <c r="H250" s="162"/>
      <c r="J250" s="163"/>
      <c r="L250" s="165"/>
      <c r="M250" s="166"/>
      <c r="N250" s="160"/>
    </row>
    <row r="251" spans="1:14">
      <c r="A251" s="159"/>
      <c r="D251" s="161"/>
      <c r="H251" s="162"/>
      <c r="J251" s="163"/>
      <c r="L251" s="165"/>
      <c r="M251" s="166"/>
      <c r="N251" s="160"/>
    </row>
    <row r="252" spans="1:14">
      <c r="A252" s="159"/>
      <c r="D252" s="161"/>
      <c r="H252" s="162"/>
      <c r="J252" s="163"/>
      <c r="L252" s="165"/>
      <c r="M252" s="166"/>
      <c r="N252" s="160"/>
    </row>
    <row r="253" spans="1:14">
      <c r="A253" s="159"/>
      <c r="D253" s="161"/>
      <c r="H253" s="162"/>
      <c r="J253" s="163"/>
      <c r="L253" s="165"/>
      <c r="M253" s="166"/>
      <c r="N253" s="160"/>
    </row>
    <row r="254" spans="1:14">
      <c r="A254" s="159"/>
      <c r="D254" s="161"/>
      <c r="H254" s="162"/>
      <c r="J254" s="163"/>
      <c r="L254" s="165"/>
      <c r="M254" s="166"/>
      <c r="N254" s="160"/>
    </row>
    <row r="255" spans="1:14">
      <c r="A255" s="159"/>
      <c r="D255" s="161"/>
      <c r="H255" s="162"/>
      <c r="J255" s="163"/>
      <c r="L255" s="165"/>
      <c r="M255" s="166"/>
      <c r="N255" s="160"/>
    </row>
    <row r="256" spans="1:14">
      <c r="A256" s="159"/>
      <c r="D256" s="161"/>
      <c r="H256" s="162"/>
      <c r="J256" s="163"/>
      <c r="L256" s="165"/>
      <c r="M256" s="166"/>
      <c r="N256" s="160"/>
    </row>
    <row r="257" spans="1:14">
      <c r="A257" s="159"/>
      <c r="D257" s="161"/>
      <c r="H257" s="162"/>
      <c r="J257" s="163"/>
      <c r="L257" s="165"/>
      <c r="M257" s="166"/>
      <c r="N257" s="160"/>
    </row>
    <row r="258" spans="1:14">
      <c r="A258" s="159"/>
      <c r="D258" s="161"/>
      <c r="H258" s="162"/>
      <c r="J258" s="163"/>
      <c r="L258" s="165"/>
      <c r="M258" s="166"/>
      <c r="N258" s="160"/>
    </row>
    <row r="259" spans="1:14">
      <c r="A259" s="159"/>
      <c r="D259" s="161"/>
      <c r="H259" s="162"/>
      <c r="J259" s="163"/>
      <c r="L259" s="165"/>
      <c r="M259" s="166"/>
      <c r="N259" s="160"/>
    </row>
    <row r="260" spans="1:14">
      <c r="A260" s="159"/>
      <c r="D260" s="161"/>
      <c r="H260" s="162"/>
      <c r="J260" s="163"/>
      <c r="L260" s="165"/>
      <c r="M260" s="166"/>
      <c r="N260" s="160"/>
    </row>
    <row r="261" spans="1:14">
      <c r="A261" s="159"/>
      <c r="D261" s="161"/>
      <c r="H261" s="162"/>
      <c r="J261" s="163"/>
      <c r="L261" s="165"/>
      <c r="M261" s="166"/>
      <c r="N261" s="160"/>
    </row>
    <row r="262" spans="1:14">
      <c r="A262" s="159"/>
      <c r="D262" s="161"/>
      <c r="H262" s="162"/>
      <c r="J262" s="163"/>
      <c r="L262" s="165"/>
      <c r="M262" s="166"/>
      <c r="N262" s="160"/>
    </row>
    <row r="263" spans="1:14">
      <c r="A263" s="159"/>
      <c r="D263" s="161"/>
      <c r="H263" s="162"/>
      <c r="J263" s="163"/>
      <c r="L263" s="165"/>
      <c r="M263" s="166"/>
      <c r="N263" s="160"/>
    </row>
    <row r="264" spans="1:14">
      <c r="A264" s="159"/>
      <c r="D264" s="161"/>
      <c r="H264" s="162"/>
      <c r="J264" s="163"/>
      <c r="L264" s="165"/>
      <c r="M264" s="166"/>
      <c r="N264" s="160"/>
    </row>
    <row r="265" spans="1:14">
      <c r="A265" s="159"/>
      <c r="D265" s="161"/>
      <c r="H265" s="162"/>
      <c r="J265" s="163"/>
      <c r="L265" s="165"/>
      <c r="M265" s="166"/>
      <c r="N265" s="160"/>
    </row>
    <row r="266" spans="1:14">
      <c r="A266" s="159"/>
      <c r="D266" s="161"/>
      <c r="H266" s="162"/>
      <c r="J266" s="163"/>
      <c r="L266" s="165"/>
      <c r="M266" s="166"/>
      <c r="N266" s="160"/>
    </row>
    <row r="267" spans="1:14">
      <c r="A267" s="159"/>
      <c r="D267" s="161"/>
      <c r="H267" s="162"/>
      <c r="J267" s="163"/>
      <c r="L267" s="165"/>
      <c r="M267" s="166"/>
      <c r="N267" s="160"/>
    </row>
    <row r="268" spans="1:14">
      <c r="A268" s="159"/>
      <c r="D268" s="161"/>
      <c r="H268" s="162"/>
      <c r="J268" s="163"/>
      <c r="L268" s="165"/>
      <c r="M268" s="166"/>
      <c r="N268" s="160"/>
    </row>
    <row r="269" spans="1:14">
      <c r="A269" s="159"/>
      <c r="D269" s="161"/>
      <c r="H269" s="162"/>
      <c r="J269" s="163"/>
      <c r="L269" s="165"/>
      <c r="M269" s="166"/>
      <c r="N269" s="160"/>
    </row>
    <row r="270" spans="1:14">
      <c r="A270" s="159"/>
      <c r="D270" s="161"/>
      <c r="H270" s="162"/>
      <c r="J270" s="163"/>
      <c r="L270" s="165"/>
      <c r="M270" s="166"/>
      <c r="N270" s="160"/>
    </row>
    <row r="271" spans="1:14">
      <c r="A271" s="159"/>
      <c r="D271" s="161"/>
      <c r="H271" s="162"/>
      <c r="J271" s="163"/>
      <c r="L271" s="165"/>
      <c r="M271" s="166"/>
      <c r="N271" s="160"/>
    </row>
    <row r="272" spans="1:14">
      <c r="A272" s="159"/>
      <c r="D272" s="161"/>
      <c r="H272" s="162"/>
      <c r="J272" s="163"/>
      <c r="L272" s="165"/>
      <c r="M272" s="166"/>
      <c r="N272" s="160"/>
    </row>
    <row r="273" spans="1:14">
      <c r="A273" s="159"/>
      <c r="D273" s="161"/>
      <c r="H273" s="162"/>
      <c r="J273" s="163"/>
      <c r="L273" s="165"/>
      <c r="M273" s="166"/>
      <c r="N273" s="160"/>
    </row>
    <row r="274" spans="1:14">
      <c r="A274" s="159"/>
      <c r="D274" s="161"/>
      <c r="H274" s="162"/>
      <c r="J274" s="163"/>
      <c r="L274" s="165"/>
      <c r="M274" s="166"/>
      <c r="N274" s="160"/>
    </row>
    <row r="275" spans="1:14">
      <c r="A275" s="159"/>
      <c r="D275" s="161"/>
      <c r="H275" s="162"/>
      <c r="J275" s="163"/>
      <c r="L275" s="165"/>
      <c r="M275" s="166"/>
      <c r="N275" s="160"/>
    </row>
    <row r="276" spans="1:14">
      <c r="A276" s="159"/>
      <c r="D276" s="161"/>
      <c r="H276" s="162"/>
      <c r="J276" s="163"/>
      <c r="L276" s="165"/>
      <c r="M276" s="166"/>
      <c r="N276" s="160"/>
    </row>
    <row r="277" spans="1:14">
      <c r="A277" s="159"/>
      <c r="D277" s="161"/>
      <c r="H277" s="162"/>
      <c r="J277" s="163"/>
      <c r="L277" s="165"/>
      <c r="M277" s="166"/>
      <c r="N277" s="160"/>
    </row>
    <row r="278" spans="1:14">
      <c r="A278" s="159"/>
      <c r="D278" s="161"/>
      <c r="H278" s="162"/>
      <c r="J278" s="163"/>
      <c r="L278" s="165"/>
      <c r="M278" s="166"/>
      <c r="N278" s="160"/>
    </row>
    <row r="279" spans="1:14">
      <c r="A279" s="159"/>
      <c r="D279" s="161"/>
      <c r="H279" s="162"/>
      <c r="J279" s="163"/>
      <c r="L279" s="165"/>
      <c r="M279" s="166"/>
      <c r="N279" s="160"/>
    </row>
    <row r="280" spans="1:14">
      <c r="A280" s="159"/>
      <c r="D280" s="161"/>
      <c r="H280" s="162"/>
      <c r="J280" s="163"/>
      <c r="L280" s="165"/>
      <c r="M280" s="166"/>
      <c r="N280" s="160"/>
    </row>
    <row r="281" spans="1:14">
      <c r="A281" s="159"/>
      <c r="D281" s="161"/>
      <c r="H281" s="162"/>
      <c r="J281" s="163"/>
      <c r="L281" s="165"/>
      <c r="M281" s="166"/>
      <c r="N281" s="160"/>
    </row>
    <row r="282" spans="1:14">
      <c r="A282" s="159"/>
      <c r="D282" s="161"/>
      <c r="H282" s="162"/>
      <c r="J282" s="163"/>
      <c r="L282" s="165"/>
      <c r="M282" s="166"/>
      <c r="N282" s="160"/>
    </row>
    <row r="283" spans="1:14">
      <c r="A283" s="159"/>
      <c r="D283" s="161"/>
      <c r="H283" s="162"/>
      <c r="J283" s="163"/>
      <c r="L283" s="165"/>
      <c r="M283" s="166"/>
      <c r="N283" s="160"/>
    </row>
    <row r="284" spans="1:14">
      <c r="A284" s="159"/>
      <c r="D284" s="161"/>
      <c r="H284" s="162"/>
      <c r="J284" s="163"/>
      <c r="L284" s="165"/>
      <c r="M284" s="166"/>
      <c r="N284" s="160"/>
    </row>
    <row r="285" spans="1:14">
      <c r="A285" s="159"/>
      <c r="D285" s="161"/>
      <c r="H285" s="162"/>
      <c r="J285" s="163"/>
      <c r="L285" s="165"/>
      <c r="M285" s="166"/>
      <c r="N285" s="160"/>
    </row>
    <row r="286" spans="1:14">
      <c r="A286" s="159"/>
      <c r="D286" s="161"/>
      <c r="H286" s="162"/>
      <c r="J286" s="163"/>
      <c r="L286" s="165"/>
      <c r="M286" s="166"/>
      <c r="N286" s="160"/>
    </row>
    <row r="287" spans="1:14">
      <c r="A287" s="159"/>
      <c r="D287" s="161"/>
      <c r="H287" s="162"/>
      <c r="J287" s="163"/>
      <c r="L287" s="165"/>
      <c r="M287" s="166"/>
      <c r="N287" s="160"/>
    </row>
    <row r="288" spans="1:14">
      <c r="A288" s="159"/>
      <c r="D288" s="161"/>
      <c r="H288" s="162"/>
      <c r="J288" s="163"/>
      <c r="L288" s="165"/>
      <c r="M288" s="166"/>
      <c r="N288" s="160"/>
    </row>
    <row r="289" spans="1:14">
      <c r="A289" s="159"/>
      <c r="D289" s="161"/>
      <c r="H289" s="162"/>
      <c r="J289" s="163"/>
      <c r="L289" s="165"/>
      <c r="M289" s="166"/>
      <c r="N289" s="160"/>
    </row>
    <row r="290" spans="1:14">
      <c r="A290" s="159"/>
      <c r="D290" s="161"/>
      <c r="H290" s="162"/>
      <c r="J290" s="163"/>
      <c r="L290" s="165"/>
      <c r="M290" s="166"/>
      <c r="N290" s="160"/>
    </row>
    <row r="291" spans="1:14">
      <c r="A291" s="159"/>
      <c r="D291" s="161"/>
      <c r="H291" s="162"/>
      <c r="J291" s="163"/>
      <c r="L291" s="165"/>
      <c r="M291" s="166"/>
      <c r="N291" s="160"/>
    </row>
    <row r="292" spans="1:14">
      <c r="A292" s="159"/>
      <c r="D292" s="161"/>
      <c r="H292" s="162"/>
      <c r="J292" s="163"/>
      <c r="L292" s="165"/>
      <c r="M292" s="166"/>
      <c r="N292" s="160"/>
    </row>
    <row r="293" spans="1:14">
      <c r="A293" s="159"/>
      <c r="D293" s="161"/>
      <c r="H293" s="162"/>
      <c r="J293" s="163"/>
      <c r="L293" s="165"/>
      <c r="M293" s="166"/>
      <c r="N293" s="160"/>
    </row>
    <row r="294" spans="1:14">
      <c r="A294" s="159"/>
      <c r="D294" s="161"/>
      <c r="H294" s="162"/>
      <c r="J294" s="163"/>
      <c r="L294" s="165"/>
      <c r="M294" s="166"/>
      <c r="N294" s="160"/>
    </row>
    <row r="295" spans="1:14">
      <c r="A295" s="159"/>
      <c r="D295" s="161"/>
      <c r="H295" s="162"/>
      <c r="J295" s="163"/>
      <c r="L295" s="165"/>
      <c r="M295" s="166"/>
      <c r="N295" s="160"/>
    </row>
    <row r="296" spans="1:14">
      <c r="A296" s="159"/>
      <c r="D296" s="161"/>
      <c r="H296" s="162"/>
      <c r="J296" s="163"/>
      <c r="L296" s="165"/>
      <c r="M296" s="166"/>
      <c r="N296" s="160"/>
    </row>
    <row r="297" spans="1:14">
      <c r="A297" s="159"/>
      <c r="D297" s="161"/>
      <c r="H297" s="162"/>
      <c r="J297" s="163"/>
      <c r="L297" s="165"/>
      <c r="M297" s="166"/>
      <c r="N297" s="160"/>
    </row>
    <row r="298" spans="1:14">
      <c r="A298" s="159"/>
      <c r="D298" s="161"/>
      <c r="H298" s="162"/>
      <c r="J298" s="163"/>
      <c r="L298" s="165"/>
      <c r="M298" s="166"/>
      <c r="N298" s="160"/>
    </row>
    <row r="299" spans="1:14">
      <c r="A299" s="159"/>
      <c r="D299" s="161"/>
      <c r="H299" s="162"/>
      <c r="J299" s="163"/>
      <c r="L299" s="165"/>
      <c r="M299" s="166"/>
      <c r="N299" s="160"/>
    </row>
    <row r="300" spans="1:14">
      <c r="A300" s="159"/>
      <c r="D300" s="161"/>
      <c r="H300" s="162"/>
      <c r="J300" s="163"/>
      <c r="L300" s="165"/>
      <c r="M300" s="166"/>
      <c r="N300" s="160"/>
    </row>
    <row r="301" spans="1:14">
      <c r="A301" s="159"/>
      <c r="D301" s="161"/>
      <c r="H301" s="162"/>
      <c r="J301" s="163"/>
      <c r="L301" s="165"/>
      <c r="M301" s="166"/>
      <c r="N301" s="160"/>
    </row>
    <row r="302" spans="1:14">
      <c r="A302" s="159"/>
      <c r="D302" s="161"/>
      <c r="H302" s="162"/>
      <c r="J302" s="163"/>
      <c r="L302" s="165"/>
      <c r="M302" s="166"/>
      <c r="N302" s="160"/>
    </row>
    <row r="303" spans="1:14">
      <c r="A303" s="159"/>
      <c r="D303" s="161"/>
      <c r="H303" s="162"/>
      <c r="J303" s="163"/>
      <c r="L303" s="165"/>
      <c r="M303" s="166"/>
      <c r="N303" s="160"/>
    </row>
    <row r="304" spans="1:14">
      <c r="A304" s="159"/>
      <c r="D304" s="161"/>
      <c r="H304" s="162"/>
      <c r="J304" s="163"/>
      <c r="L304" s="165"/>
      <c r="M304" s="166"/>
      <c r="N304" s="160"/>
    </row>
    <row r="305" spans="1:14">
      <c r="A305" s="159"/>
      <c r="D305" s="161"/>
      <c r="H305" s="162"/>
      <c r="J305" s="163"/>
      <c r="L305" s="165"/>
      <c r="M305" s="166"/>
      <c r="N305" s="160"/>
    </row>
    <row r="306" spans="1:14">
      <c r="A306" s="159"/>
      <c r="D306" s="161"/>
      <c r="H306" s="162"/>
      <c r="J306" s="163"/>
      <c r="L306" s="165"/>
      <c r="M306" s="166"/>
      <c r="N306" s="160"/>
    </row>
    <row r="307" spans="1:14">
      <c r="A307" s="159"/>
      <c r="D307" s="161"/>
      <c r="H307" s="162"/>
      <c r="J307" s="163"/>
      <c r="L307" s="165"/>
    </row>
    <row r="308" spans="1:14">
      <c r="A308" s="159"/>
      <c r="D308" s="161"/>
      <c r="H308" s="162"/>
      <c r="J308" s="163"/>
      <c r="L308" s="165"/>
    </row>
    <row r="309" spans="1:14">
      <c r="A309" s="159"/>
      <c r="D309" s="161"/>
      <c r="H309" s="162"/>
      <c r="J309" s="163"/>
      <c r="L309" s="165"/>
    </row>
    <row r="310" spans="1:14">
      <c r="A310" s="159"/>
      <c r="D310" s="161"/>
      <c r="H310" s="162"/>
      <c r="J310" s="163"/>
      <c r="L310" s="165"/>
    </row>
    <row r="311" spans="1:14">
      <c r="A311" s="159"/>
      <c r="D311" s="161"/>
      <c r="H311" s="162"/>
      <c r="J311" s="163"/>
      <c r="L311" s="165"/>
    </row>
    <row r="312" spans="1:14">
      <c r="A312" s="159"/>
      <c r="D312" s="161"/>
      <c r="H312" s="162"/>
      <c r="J312" s="163"/>
      <c r="L312" s="165"/>
    </row>
    <row r="313" spans="1:14">
      <c r="A313" s="159"/>
      <c r="D313" s="161"/>
      <c r="H313" s="162"/>
      <c r="J313" s="163"/>
      <c r="L313" s="165"/>
    </row>
    <row r="314" spans="1:14">
      <c r="A314" s="159"/>
      <c r="D314" s="161"/>
      <c r="H314" s="162"/>
      <c r="J314" s="163"/>
      <c r="L314" s="165"/>
    </row>
    <row r="315" spans="1:14">
      <c r="A315" s="159"/>
      <c r="D315" s="161"/>
      <c r="H315" s="162"/>
      <c r="J315" s="163"/>
      <c r="L315" s="165"/>
    </row>
    <row r="316" spans="1:14">
      <c r="A316" s="159"/>
      <c r="D316" s="161"/>
      <c r="H316" s="162"/>
      <c r="J316" s="163"/>
      <c r="L316" s="165"/>
    </row>
    <row r="317" spans="1:14">
      <c r="A317" s="159"/>
      <c r="D317" s="161"/>
      <c r="H317" s="162"/>
      <c r="J317" s="163"/>
      <c r="L317" s="165"/>
    </row>
    <row r="318" spans="1:14">
      <c r="A318" s="159"/>
      <c r="D318" s="161"/>
      <c r="H318" s="162"/>
      <c r="J318" s="163"/>
      <c r="L318" s="165"/>
    </row>
    <row r="319" spans="1:14">
      <c r="A319" s="159"/>
      <c r="D319" s="161"/>
      <c r="H319" s="162"/>
      <c r="J319" s="163"/>
      <c r="L319" s="165"/>
    </row>
    <row r="320" spans="1:14">
      <c r="A320" s="159"/>
      <c r="D320" s="161"/>
      <c r="H320" s="162"/>
      <c r="J320" s="163"/>
      <c r="L320" s="165"/>
    </row>
    <row r="321" spans="1:12">
      <c r="A321" s="159"/>
      <c r="D321" s="161"/>
      <c r="H321" s="162"/>
      <c r="J321" s="163"/>
      <c r="L321" s="165"/>
    </row>
    <row r="322" spans="1:12">
      <c r="A322" s="159"/>
      <c r="D322" s="161"/>
      <c r="H322" s="162"/>
      <c r="J322" s="163"/>
      <c r="L322" s="165"/>
    </row>
    <row r="323" spans="1:12">
      <c r="A323" s="159"/>
      <c r="D323" s="161"/>
      <c r="H323" s="162"/>
      <c r="J323" s="163"/>
      <c r="L323" s="165"/>
    </row>
    <row r="324" spans="1:12">
      <c r="A324" s="159"/>
      <c r="D324" s="161"/>
      <c r="H324" s="162"/>
      <c r="J324" s="163"/>
      <c r="L324" s="165"/>
    </row>
    <row r="325" spans="1:12">
      <c r="A325" s="159"/>
      <c r="D325" s="161"/>
      <c r="H325" s="162"/>
      <c r="J325" s="163"/>
      <c r="L325" s="165"/>
    </row>
    <row r="326" spans="1:12">
      <c r="A326" s="159"/>
      <c r="D326" s="161"/>
      <c r="H326" s="162"/>
      <c r="J326" s="163"/>
      <c r="L326" s="165"/>
    </row>
    <row r="327" spans="1:12">
      <c r="A327" s="159"/>
      <c r="D327" s="161"/>
      <c r="H327" s="162"/>
      <c r="J327" s="163"/>
      <c r="L327" s="165"/>
    </row>
    <row r="328" spans="1:12">
      <c r="A328" s="159"/>
      <c r="D328" s="161"/>
      <c r="H328" s="162"/>
      <c r="J328" s="163"/>
      <c r="L328" s="165"/>
    </row>
    <row r="329" spans="1:12">
      <c r="A329" s="159"/>
      <c r="D329" s="161"/>
      <c r="H329" s="162"/>
      <c r="J329" s="163"/>
      <c r="L329" s="165"/>
    </row>
    <row r="330" spans="1:12">
      <c r="A330" s="159"/>
      <c r="D330" s="161"/>
      <c r="H330" s="162"/>
      <c r="J330" s="163"/>
      <c r="L330" s="165"/>
    </row>
    <row r="331" spans="1:12">
      <c r="A331" s="159"/>
      <c r="D331" s="161"/>
      <c r="H331" s="162"/>
      <c r="J331" s="163"/>
      <c r="L331" s="165"/>
    </row>
    <row r="332" spans="1:12">
      <c r="A332" s="159"/>
      <c r="D332" s="161"/>
      <c r="H332" s="162"/>
      <c r="J332" s="163"/>
      <c r="L332" s="165"/>
    </row>
    <row r="333" spans="1:12">
      <c r="A333" s="159"/>
      <c r="D333" s="161"/>
      <c r="H333" s="162"/>
      <c r="J333" s="163"/>
      <c r="L333" s="165"/>
    </row>
    <row r="334" spans="1:12">
      <c r="A334" s="159"/>
      <c r="D334" s="161"/>
      <c r="H334" s="162"/>
      <c r="J334" s="163"/>
      <c r="L334" s="165"/>
    </row>
    <row r="335" spans="1:12">
      <c r="A335" s="159"/>
      <c r="D335" s="161"/>
      <c r="H335" s="162"/>
      <c r="J335" s="163"/>
      <c r="L335" s="165"/>
    </row>
    <row r="336" spans="1:12">
      <c r="A336" s="159"/>
      <c r="D336" s="161"/>
      <c r="H336" s="162"/>
      <c r="J336" s="163"/>
      <c r="L336" s="165"/>
    </row>
    <row r="337" spans="1:12">
      <c r="A337" s="159"/>
      <c r="D337" s="161"/>
      <c r="H337" s="162"/>
      <c r="J337" s="163"/>
      <c r="L337" s="165"/>
    </row>
    <row r="338" spans="1:12">
      <c r="A338" s="159"/>
      <c r="D338" s="161"/>
      <c r="H338" s="162"/>
      <c r="J338" s="163"/>
      <c r="L338" s="165"/>
    </row>
    <row r="339" spans="1:12">
      <c r="A339" s="159"/>
      <c r="D339" s="161"/>
      <c r="H339" s="162"/>
      <c r="J339" s="163"/>
      <c r="L339" s="165"/>
    </row>
    <row r="340" spans="1:12">
      <c r="A340" s="159"/>
      <c r="D340" s="161"/>
      <c r="H340" s="162"/>
      <c r="J340" s="163"/>
      <c r="L340" s="165"/>
    </row>
    <row r="341" spans="1:12">
      <c r="A341" s="159"/>
      <c r="D341" s="161"/>
      <c r="H341" s="162"/>
      <c r="J341" s="163"/>
      <c r="L341" s="165"/>
    </row>
    <row r="342" spans="1:12">
      <c r="A342" s="159"/>
      <c r="D342" s="161"/>
      <c r="H342" s="162"/>
      <c r="J342" s="163"/>
      <c r="L342" s="165"/>
    </row>
    <row r="343" spans="1:12">
      <c r="A343" s="159"/>
      <c r="D343" s="161"/>
      <c r="H343" s="162"/>
      <c r="J343" s="163"/>
      <c r="L343" s="165"/>
    </row>
    <row r="344" spans="1:12">
      <c r="A344" s="159"/>
      <c r="D344" s="161"/>
      <c r="H344" s="162"/>
      <c r="J344" s="163"/>
      <c r="L344" s="165"/>
    </row>
    <row r="345" spans="1:12">
      <c r="A345" s="159"/>
      <c r="D345" s="161"/>
      <c r="H345" s="162"/>
      <c r="J345" s="163"/>
      <c r="L345" s="165"/>
    </row>
    <row r="346" spans="1:12">
      <c r="A346" s="159"/>
      <c r="D346" s="161"/>
      <c r="H346" s="162"/>
      <c r="J346" s="163"/>
      <c r="L346" s="165"/>
    </row>
    <row r="347" spans="1:12">
      <c r="A347" s="159"/>
      <c r="D347" s="161"/>
      <c r="H347" s="162"/>
      <c r="J347" s="163"/>
      <c r="L347" s="165"/>
    </row>
    <row r="348" spans="1:12">
      <c r="A348" s="159"/>
      <c r="D348" s="161"/>
      <c r="H348" s="162"/>
      <c r="J348" s="163"/>
      <c r="L348" s="165"/>
    </row>
    <row r="349" spans="1:12">
      <c r="A349" s="159"/>
      <c r="D349" s="161"/>
      <c r="H349" s="162"/>
      <c r="J349" s="163"/>
      <c r="L349" s="165"/>
    </row>
    <row r="350" spans="1:12">
      <c r="A350" s="159"/>
      <c r="D350" s="161"/>
      <c r="H350" s="162"/>
      <c r="J350" s="163"/>
      <c r="L350" s="165"/>
    </row>
    <row r="351" spans="1:12">
      <c r="A351" s="159"/>
      <c r="D351" s="161"/>
      <c r="H351" s="162"/>
      <c r="J351" s="163"/>
      <c r="L351" s="165"/>
    </row>
    <row r="352" spans="1:12">
      <c r="A352" s="159"/>
      <c r="D352" s="161"/>
      <c r="H352" s="162"/>
      <c r="J352" s="163"/>
      <c r="L352" s="165"/>
    </row>
    <row r="353" spans="1:12">
      <c r="A353" s="159"/>
      <c r="D353" s="161"/>
      <c r="H353" s="162"/>
      <c r="J353" s="163"/>
      <c r="L353" s="165"/>
    </row>
    <row r="354" spans="1:12">
      <c r="A354" s="159"/>
      <c r="D354" s="161"/>
      <c r="H354" s="162"/>
      <c r="J354" s="163"/>
      <c r="L354" s="165"/>
    </row>
    <row r="355" spans="1:12">
      <c r="A355" s="159"/>
      <c r="D355" s="161"/>
      <c r="H355" s="162"/>
      <c r="J355" s="163"/>
      <c r="L355" s="165"/>
    </row>
    <row r="356" spans="1:12">
      <c r="A356" s="159"/>
      <c r="D356" s="161"/>
      <c r="H356" s="162"/>
      <c r="J356" s="163"/>
      <c r="L356" s="165"/>
    </row>
    <row r="357" spans="1:12">
      <c r="A357" s="159"/>
      <c r="D357" s="161"/>
      <c r="H357" s="162"/>
      <c r="J357" s="163"/>
      <c r="L357" s="165"/>
    </row>
    <row r="358" spans="1:12">
      <c r="A358" s="159"/>
      <c r="D358" s="161"/>
      <c r="H358" s="162"/>
      <c r="J358" s="163"/>
      <c r="L358" s="165"/>
    </row>
    <row r="359" spans="1:12">
      <c r="A359" s="159"/>
      <c r="D359" s="161"/>
      <c r="H359" s="162"/>
      <c r="J359" s="163"/>
      <c r="L359" s="165"/>
    </row>
    <row r="360" spans="1:12">
      <c r="A360" s="159"/>
      <c r="D360" s="161"/>
      <c r="H360" s="162"/>
      <c r="J360" s="163"/>
      <c r="L360" s="165"/>
    </row>
    <row r="361" spans="1:12">
      <c r="A361" s="159"/>
      <c r="D361" s="161"/>
      <c r="H361" s="162"/>
      <c r="J361" s="163"/>
      <c r="L361" s="165"/>
    </row>
    <row r="362" spans="1:12">
      <c r="A362" s="159"/>
      <c r="D362" s="161"/>
      <c r="H362" s="162"/>
      <c r="J362" s="163"/>
      <c r="L362" s="165"/>
    </row>
    <row r="363" spans="1:12">
      <c r="A363" s="159"/>
      <c r="D363" s="161"/>
      <c r="H363" s="162"/>
      <c r="J363" s="163"/>
      <c r="L363" s="165"/>
    </row>
    <row r="364" spans="1:12">
      <c r="A364" s="159"/>
      <c r="D364" s="161"/>
      <c r="H364" s="162"/>
      <c r="J364" s="163"/>
      <c r="L364" s="165"/>
    </row>
    <row r="365" spans="1:12">
      <c r="A365" s="159"/>
      <c r="D365" s="161"/>
      <c r="H365" s="162"/>
      <c r="J365" s="163"/>
      <c r="L365" s="165"/>
    </row>
    <row r="366" spans="1:12">
      <c r="A366" s="159"/>
      <c r="D366" s="161"/>
      <c r="H366" s="162"/>
      <c r="J366" s="163"/>
      <c r="L366" s="165"/>
    </row>
    <row r="367" spans="1:12">
      <c r="A367" s="159"/>
      <c r="D367" s="161"/>
      <c r="H367" s="162"/>
      <c r="J367" s="163"/>
      <c r="L367" s="165"/>
    </row>
    <row r="368" spans="1:12">
      <c r="A368" s="159"/>
      <c r="D368" s="161"/>
      <c r="H368" s="162"/>
      <c r="J368" s="163"/>
      <c r="L368" s="165"/>
    </row>
    <row r="369" spans="1:12">
      <c r="A369" s="159"/>
      <c r="D369" s="161"/>
      <c r="H369" s="162"/>
      <c r="J369" s="163"/>
      <c r="L369" s="165"/>
    </row>
    <row r="370" spans="1:12">
      <c r="A370" s="159"/>
      <c r="D370" s="161"/>
      <c r="H370" s="162"/>
      <c r="J370" s="163"/>
      <c r="L370" s="165"/>
    </row>
    <row r="371" spans="1:12">
      <c r="A371" s="159"/>
      <c r="D371" s="161"/>
      <c r="H371" s="162"/>
      <c r="J371" s="163"/>
      <c r="L371" s="165"/>
    </row>
    <row r="372" spans="1:12">
      <c r="A372" s="159"/>
      <c r="D372" s="161"/>
      <c r="H372" s="162"/>
      <c r="J372" s="163"/>
      <c r="L372" s="165"/>
    </row>
    <row r="373" spans="1:12">
      <c r="A373" s="159"/>
      <c r="D373" s="161"/>
      <c r="H373" s="162"/>
      <c r="J373" s="163"/>
      <c r="L373" s="165"/>
    </row>
    <row r="374" spans="1:12">
      <c r="A374" s="159"/>
      <c r="D374" s="161"/>
      <c r="H374" s="162"/>
      <c r="J374" s="163"/>
      <c r="L374" s="165"/>
    </row>
    <row r="375" spans="1:12">
      <c r="A375" s="159"/>
      <c r="D375" s="161"/>
      <c r="H375" s="162"/>
      <c r="J375" s="163"/>
      <c r="L375" s="165"/>
    </row>
    <row r="376" spans="1:12">
      <c r="A376" s="159"/>
      <c r="D376" s="161"/>
      <c r="H376" s="162"/>
      <c r="J376" s="163"/>
      <c r="L376" s="165"/>
    </row>
    <row r="377" spans="1:12">
      <c r="A377" s="159"/>
      <c r="D377" s="161"/>
      <c r="H377" s="162"/>
      <c r="J377" s="163"/>
      <c r="L377" s="165"/>
    </row>
    <row r="378" spans="1:12">
      <c r="A378" s="159"/>
      <c r="D378" s="161"/>
      <c r="H378" s="162"/>
      <c r="J378" s="163"/>
      <c r="L378" s="165"/>
    </row>
    <row r="379" spans="1:12">
      <c r="A379" s="159"/>
      <c r="D379" s="161"/>
      <c r="H379" s="162"/>
      <c r="J379" s="163"/>
      <c r="L379" s="165"/>
    </row>
    <row r="380" spans="1:12">
      <c r="A380" s="159"/>
      <c r="D380" s="161"/>
      <c r="H380" s="162"/>
      <c r="J380" s="163"/>
      <c r="L380" s="165"/>
    </row>
    <row r="381" spans="1:12">
      <c r="A381" s="159"/>
      <c r="D381" s="161"/>
      <c r="H381" s="162"/>
      <c r="J381" s="163"/>
      <c r="L381" s="165"/>
    </row>
    <row r="382" spans="1:12">
      <c r="A382" s="159"/>
      <c r="D382" s="161"/>
      <c r="H382" s="162"/>
      <c r="J382" s="163"/>
      <c r="L382" s="165"/>
    </row>
    <row r="383" spans="1:12">
      <c r="A383" s="159"/>
      <c r="D383" s="161"/>
      <c r="H383" s="162"/>
      <c r="J383" s="163"/>
      <c r="L383" s="165"/>
    </row>
    <row r="384" spans="1:12">
      <c r="A384" s="159"/>
      <c r="D384" s="161"/>
      <c r="H384" s="162"/>
      <c r="J384" s="163"/>
      <c r="L384" s="165"/>
    </row>
    <row r="385" spans="1:12">
      <c r="A385" s="159"/>
      <c r="D385" s="161"/>
      <c r="H385" s="162"/>
      <c r="J385" s="163"/>
      <c r="L385" s="165"/>
    </row>
    <row r="386" spans="1:12">
      <c r="A386" s="159"/>
      <c r="D386" s="161"/>
      <c r="H386" s="162"/>
      <c r="J386" s="163"/>
      <c r="L386" s="165"/>
    </row>
    <row r="387" spans="1:12">
      <c r="A387" s="159"/>
      <c r="D387" s="161"/>
      <c r="H387" s="162"/>
      <c r="J387" s="163"/>
      <c r="L387" s="165"/>
    </row>
    <row r="388" spans="1:12">
      <c r="A388" s="159"/>
      <c r="D388" s="161"/>
      <c r="H388" s="162"/>
      <c r="J388" s="163"/>
      <c r="L388" s="165"/>
    </row>
    <row r="389" spans="1:12">
      <c r="A389" s="159"/>
      <c r="D389" s="161"/>
      <c r="H389" s="162"/>
      <c r="J389" s="163"/>
      <c r="L389" s="165"/>
    </row>
    <row r="390" spans="1:12">
      <c r="A390" s="159"/>
      <c r="D390" s="161"/>
      <c r="H390" s="162"/>
      <c r="J390" s="163"/>
      <c r="L390" s="165"/>
    </row>
    <row r="391" spans="1:12">
      <c r="A391" s="159"/>
      <c r="D391" s="161"/>
      <c r="H391" s="162"/>
      <c r="J391" s="163"/>
      <c r="L391" s="165"/>
    </row>
    <row r="392" spans="1:12">
      <c r="A392" s="159"/>
      <c r="D392" s="161"/>
      <c r="H392" s="162"/>
      <c r="J392" s="163"/>
      <c r="L392" s="165"/>
    </row>
    <row r="393" spans="1:12">
      <c r="A393" s="159"/>
      <c r="D393" s="161"/>
      <c r="H393" s="162"/>
      <c r="J393" s="163"/>
      <c r="L393" s="165"/>
    </row>
    <row r="394" spans="1:12">
      <c r="A394" s="159"/>
      <c r="D394" s="161"/>
      <c r="H394" s="162"/>
      <c r="J394" s="163"/>
      <c r="L394" s="165"/>
    </row>
    <row r="395" spans="1:12">
      <c r="A395" s="159"/>
      <c r="D395" s="161"/>
      <c r="H395" s="162"/>
      <c r="J395" s="163"/>
      <c r="L395" s="165"/>
    </row>
    <row r="396" spans="1:12">
      <c r="A396" s="159"/>
      <c r="D396" s="161"/>
      <c r="H396" s="162"/>
      <c r="J396" s="163"/>
      <c r="L396" s="165"/>
    </row>
    <row r="397" spans="1:12">
      <c r="A397" s="159"/>
      <c r="D397" s="161"/>
      <c r="H397" s="162"/>
      <c r="J397" s="163"/>
      <c r="L397" s="165"/>
    </row>
    <row r="398" spans="1:12">
      <c r="A398" s="159"/>
      <c r="D398" s="161"/>
      <c r="H398" s="162"/>
      <c r="J398" s="163"/>
      <c r="L398" s="165"/>
    </row>
    <row r="399" spans="1:12">
      <c r="A399" s="159"/>
      <c r="D399" s="161"/>
      <c r="H399" s="162"/>
      <c r="J399" s="163"/>
      <c r="L399" s="165"/>
    </row>
    <row r="400" spans="1:12">
      <c r="A400" s="159"/>
      <c r="D400" s="161"/>
      <c r="H400" s="162"/>
      <c r="J400" s="163"/>
      <c r="L400" s="165"/>
    </row>
    <row r="401" spans="1:12">
      <c r="A401" s="159"/>
      <c r="D401" s="161"/>
      <c r="H401" s="162"/>
      <c r="J401" s="163"/>
      <c r="L401" s="165"/>
    </row>
    <row r="402" spans="1:12">
      <c r="A402" s="159"/>
      <c r="D402" s="161"/>
      <c r="H402" s="162"/>
      <c r="J402" s="163"/>
      <c r="L402" s="165"/>
    </row>
    <row r="403" spans="1:12">
      <c r="A403" s="159"/>
      <c r="D403" s="161"/>
      <c r="H403" s="162"/>
      <c r="J403" s="163"/>
      <c r="L403" s="165"/>
    </row>
    <row r="404" spans="1:12">
      <c r="A404" s="159"/>
      <c r="D404" s="161"/>
      <c r="H404" s="162"/>
      <c r="J404" s="163"/>
      <c r="L404" s="165"/>
    </row>
    <row r="405" spans="1:12">
      <c r="A405" s="159"/>
      <c r="D405" s="161"/>
      <c r="H405" s="162"/>
      <c r="J405" s="163"/>
      <c r="L405" s="165"/>
    </row>
    <row r="406" spans="1:12">
      <c r="A406" s="159"/>
      <c r="D406" s="161"/>
      <c r="H406" s="162"/>
      <c r="J406" s="163"/>
      <c r="L406" s="165"/>
    </row>
    <row r="407" spans="1:12">
      <c r="A407" s="159"/>
      <c r="D407" s="161"/>
      <c r="H407" s="162"/>
      <c r="J407" s="163"/>
      <c r="L407" s="165"/>
    </row>
    <row r="408" spans="1:12">
      <c r="A408" s="159"/>
      <c r="D408" s="161"/>
      <c r="H408" s="162"/>
      <c r="J408" s="163"/>
      <c r="L408" s="165"/>
    </row>
    <row r="409" spans="1:12">
      <c r="A409" s="159"/>
      <c r="D409" s="161"/>
      <c r="H409" s="162"/>
      <c r="J409" s="163"/>
      <c r="L409" s="165"/>
    </row>
    <row r="410" spans="1:12">
      <c r="A410" s="159"/>
      <c r="D410" s="161"/>
      <c r="H410" s="162"/>
      <c r="J410" s="163"/>
      <c r="L410" s="165"/>
    </row>
    <row r="411" spans="1:12">
      <c r="A411" s="159"/>
      <c r="D411" s="161"/>
      <c r="H411" s="162"/>
      <c r="J411" s="163"/>
      <c r="L411" s="165"/>
    </row>
    <row r="412" spans="1:12">
      <c r="A412" s="159"/>
      <c r="D412" s="161"/>
      <c r="H412" s="162"/>
      <c r="J412" s="163"/>
      <c r="L412" s="165"/>
    </row>
    <row r="413" spans="1:12">
      <c r="A413" s="159"/>
      <c r="D413" s="161"/>
      <c r="H413" s="162"/>
      <c r="J413" s="163"/>
      <c r="L413" s="165"/>
    </row>
    <row r="414" spans="1:12">
      <c r="A414" s="159"/>
      <c r="D414" s="161"/>
      <c r="H414" s="162"/>
      <c r="J414" s="163"/>
      <c r="L414" s="165"/>
    </row>
    <row r="415" spans="1:12">
      <c r="A415" s="159"/>
      <c r="D415" s="161"/>
      <c r="H415" s="162"/>
      <c r="J415" s="163"/>
      <c r="L415" s="165"/>
    </row>
    <row r="416" spans="1:12">
      <c r="A416" s="159"/>
      <c r="D416" s="161"/>
      <c r="H416" s="162"/>
      <c r="J416" s="163"/>
      <c r="L416" s="165"/>
    </row>
    <row r="417" spans="1:12">
      <c r="A417" s="159"/>
      <c r="D417" s="161"/>
      <c r="H417" s="162"/>
      <c r="J417" s="163"/>
      <c r="L417" s="165"/>
    </row>
    <row r="418" spans="1:12">
      <c r="A418" s="159"/>
      <c r="D418" s="161"/>
      <c r="H418" s="162"/>
      <c r="J418" s="163"/>
      <c r="L418" s="165"/>
    </row>
    <row r="419" spans="1:12">
      <c r="A419" s="159"/>
      <c r="D419" s="161"/>
      <c r="H419" s="162"/>
      <c r="J419" s="163"/>
      <c r="L419" s="165"/>
    </row>
    <row r="420" spans="1:12">
      <c r="A420" s="159"/>
      <c r="D420" s="161"/>
      <c r="H420" s="162"/>
      <c r="J420" s="163"/>
      <c r="L420" s="165"/>
    </row>
    <row r="421" spans="1:12">
      <c r="A421" s="159"/>
      <c r="D421" s="161"/>
      <c r="H421" s="162"/>
      <c r="J421" s="163"/>
      <c r="L421" s="165"/>
    </row>
    <row r="422" spans="1:12">
      <c r="A422" s="159"/>
      <c r="D422" s="161"/>
      <c r="H422" s="162"/>
      <c r="J422" s="163"/>
      <c r="L422" s="165"/>
    </row>
    <row r="423" spans="1:12">
      <c r="A423" s="159"/>
      <c r="D423" s="161"/>
      <c r="H423" s="162"/>
      <c r="J423" s="163"/>
      <c r="L423" s="165"/>
    </row>
    <row r="424" spans="1:12">
      <c r="A424" s="159"/>
      <c r="D424" s="161"/>
      <c r="H424" s="162"/>
      <c r="J424" s="163"/>
      <c r="L424" s="165"/>
    </row>
    <row r="425" spans="1:12">
      <c r="A425" s="159"/>
      <c r="D425" s="161"/>
      <c r="H425" s="162"/>
      <c r="J425" s="163"/>
      <c r="L425" s="165"/>
    </row>
    <row r="426" spans="1:12">
      <c r="A426" s="159"/>
      <c r="D426" s="161"/>
      <c r="H426" s="162"/>
      <c r="J426" s="163"/>
      <c r="L426" s="165"/>
    </row>
    <row r="427" spans="1:12">
      <c r="A427" s="159"/>
      <c r="D427" s="161"/>
      <c r="H427" s="162"/>
      <c r="J427" s="163"/>
      <c r="L427" s="165"/>
    </row>
    <row r="428" spans="1:12">
      <c r="A428" s="159"/>
      <c r="D428" s="161"/>
      <c r="H428" s="162"/>
      <c r="J428" s="163"/>
      <c r="L428" s="165"/>
    </row>
    <row r="429" spans="1:12">
      <c r="A429" s="159"/>
      <c r="D429" s="161"/>
      <c r="H429" s="162"/>
      <c r="J429" s="163"/>
      <c r="L429" s="165"/>
    </row>
    <row r="430" spans="1:12">
      <c r="A430" s="159"/>
      <c r="D430" s="161"/>
      <c r="H430" s="162"/>
      <c r="J430" s="163"/>
      <c r="L430" s="165"/>
    </row>
    <row r="431" spans="1:12">
      <c r="A431" s="159"/>
      <c r="D431" s="161"/>
      <c r="H431" s="162"/>
      <c r="J431" s="163"/>
      <c r="L431" s="165"/>
    </row>
    <row r="432" spans="1:12">
      <c r="A432" s="159"/>
      <c r="D432" s="161"/>
      <c r="H432" s="162"/>
      <c r="J432" s="163"/>
      <c r="L432" s="165"/>
    </row>
    <row r="433" spans="1:12">
      <c r="A433" s="159"/>
      <c r="D433" s="161"/>
      <c r="H433" s="162"/>
      <c r="J433" s="163"/>
      <c r="L433" s="165"/>
    </row>
    <row r="434" spans="1:12">
      <c r="A434" s="159"/>
      <c r="D434" s="161"/>
      <c r="H434" s="162"/>
      <c r="J434" s="163"/>
      <c r="L434" s="165"/>
    </row>
    <row r="435" spans="1:12">
      <c r="A435" s="159"/>
      <c r="D435" s="161"/>
      <c r="H435" s="162"/>
      <c r="J435" s="163"/>
      <c r="L435" s="165"/>
    </row>
    <row r="436" spans="1:12">
      <c r="A436" s="159"/>
      <c r="D436" s="161"/>
      <c r="H436" s="162"/>
      <c r="J436" s="163"/>
      <c r="L436" s="165"/>
    </row>
    <row r="437" spans="1:12">
      <c r="A437" s="159"/>
      <c r="D437" s="161"/>
      <c r="H437" s="162"/>
      <c r="J437" s="163"/>
      <c r="L437" s="165"/>
    </row>
    <row r="438" spans="1:12">
      <c r="A438" s="159"/>
      <c r="D438" s="161"/>
      <c r="H438" s="162"/>
      <c r="J438" s="163"/>
      <c r="L438" s="165"/>
    </row>
    <row r="439" spans="1:12">
      <c r="A439" s="159"/>
      <c r="D439" s="161"/>
      <c r="H439" s="162"/>
      <c r="J439" s="163"/>
      <c r="L439" s="165"/>
    </row>
    <row r="440" spans="1:12">
      <c r="A440" s="159"/>
      <c r="D440" s="161"/>
      <c r="H440" s="162"/>
      <c r="J440" s="163"/>
      <c r="L440" s="165"/>
    </row>
    <row r="441" spans="1:12">
      <c r="A441" s="159"/>
      <c r="D441" s="161"/>
      <c r="H441" s="162"/>
      <c r="J441" s="163"/>
      <c r="L441" s="165"/>
    </row>
    <row r="442" spans="1:12">
      <c r="A442" s="159"/>
      <c r="D442" s="161"/>
      <c r="H442" s="162"/>
      <c r="J442" s="163"/>
      <c r="L442" s="165"/>
    </row>
    <row r="443" spans="1:12">
      <c r="A443" s="159"/>
      <c r="D443" s="161"/>
      <c r="H443" s="162"/>
      <c r="J443" s="163"/>
      <c r="L443" s="165"/>
    </row>
    <row r="444" spans="1:12">
      <c r="A444" s="159"/>
      <c r="D444" s="161"/>
      <c r="H444" s="162"/>
      <c r="J444" s="163"/>
      <c r="L444" s="165"/>
    </row>
    <row r="445" spans="1:12">
      <c r="A445" s="159"/>
      <c r="D445" s="161"/>
      <c r="H445" s="162"/>
      <c r="J445" s="163"/>
      <c r="L445" s="165"/>
    </row>
    <row r="446" spans="1:12">
      <c r="A446" s="159"/>
      <c r="D446" s="161"/>
      <c r="H446" s="162"/>
      <c r="J446" s="163"/>
      <c r="L446" s="165"/>
    </row>
    <row r="447" spans="1:12">
      <c r="A447" s="159"/>
      <c r="D447" s="161"/>
      <c r="H447" s="162"/>
      <c r="J447" s="163"/>
      <c r="L447" s="165"/>
    </row>
    <row r="448" spans="1:12">
      <c r="A448" s="159"/>
      <c r="D448" s="161"/>
      <c r="H448" s="162"/>
      <c r="J448" s="163"/>
      <c r="L448" s="165"/>
    </row>
    <row r="449" spans="1:12">
      <c r="A449" s="159"/>
      <c r="D449" s="161"/>
      <c r="H449" s="162"/>
      <c r="J449" s="163"/>
      <c r="L449" s="165"/>
    </row>
    <row r="450" spans="1:12">
      <c r="A450" s="159"/>
      <c r="D450" s="161"/>
      <c r="H450" s="162"/>
      <c r="J450" s="163"/>
      <c r="L450" s="165"/>
    </row>
    <row r="451" spans="1:12">
      <c r="A451" s="159"/>
      <c r="D451" s="161"/>
      <c r="H451" s="162"/>
      <c r="J451" s="163"/>
      <c r="L451" s="165"/>
    </row>
    <row r="452" spans="1:12">
      <c r="A452" s="159"/>
      <c r="D452" s="161"/>
      <c r="H452" s="162"/>
      <c r="J452" s="163"/>
      <c r="L452" s="165"/>
    </row>
    <row r="453" spans="1:12">
      <c r="A453" s="159"/>
      <c r="D453" s="161"/>
      <c r="H453" s="162"/>
      <c r="J453" s="163"/>
      <c r="L453" s="165"/>
    </row>
    <row r="454" spans="1:12">
      <c r="A454" s="159"/>
      <c r="D454" s="161"/>
      <c r="H454" s="162"/>
      <c r="J454" s="163"/>
      <c r="L454" s="165"/>
    </row>
    <row r="455" spans="1:12">
      <c r="A455" s="159"/>
      <c r="D455" s="161"/>
      <c r="H455" s="162"/>
      <c r="J455" s="163"/>
      <c r="L455" s="165"/>
    </row>
    <row r="456" spans="1:12">
      <c r="A456" s="159"/>
      <c r="D456" s="161"/>
      <c r="H456" s="162"/>
      <c r="J456" s="163"/>
      <c r="L456" s="165"/>
    </row>
    <row r="457" spans="1:12">
      <c r="A457" s="159"/>
      <c r="D457" s="161"/>
      <c r="H457" s="162"/>
      <c r="J457" s="163"/>
      <c r="L457" s="165"/>
    </row>
    <row r="458" spans="1:12">
      <c r="A458" s="159"/>
      <c r="D458" s="161"/>
      <c r="H458" s="162"/>
      <c r="J458" s="163"/>
      <c r="L458" s="165"/>
    </row>
    <row r="459" spans="1:12">
      <c r="A459" s="159"/>
      <c r="D459" s="161"/>
      <c r="H459" s="162"/>
      <c r="J459" s="163"/>
      <c r="L459" s="165"/>
    </row>
    <row r="460" spans="1:12">
      <c r="A460" s="159"/>
      <c r="D460" s="161"/>
      <c r="H460" s="162"/>
      <c r="J460" s="163"/>
      <c r="L460" s="165"/>
    </row>
    <row r="461" spans="1:12">
      <c r="A461" s="159"/>
      <c r="D461" s="161"/>
      <c r="H461" s="162"/>
      <c r="J461" s="163"/>
      <c r="L461" s="165"/>
    </row>
    <row r="462" spans="1:12">
      <c r="A462" s="159"/>
      <c r="D462" s="161"/>
      <c r="H462" s="162"/>
      <c r="J462" s="163"/>
      <c r="L462" s="165"/>
    </row>
    <row r="463" spans="1:12">
      <c r="A463" s="159"/>
      <c r="D463" s="161"/>
      <c r="H463" s="162"/>
      <c r="J463" s="163"/>
      <c r="L463" s="165"/>
    </row>
    <row r="464" spans="1:12">
      <c r="A464" s="159"/>
      <c r="D464" s="161"/>
      <c r="H464" s="162"/>
      <c r="J464" s="163"/>
      <c r="L464" s="165"/>
    </row>
    <row r="465" spans="1:12">
      <c r="A465" s="159"/>
      <c r="D465" s="161"/>
      <c r="H465" s="162"/>
      <c r="J465" s="163"/>
      <c r="L465" s="165"/>
    </row>
    <row r="466" spans="1:12">
      <c r="A466" s="159"/>
      <c r="D466" s="161"/>
      <c r="H466" s="162"/>
      <c r="J466" s="163"/>
      <c r="L466" s="165"/>
    </row>
    <row r="467" spans="1:12">
      <c r="A467" s="159"/>
      <c r="D467" s="161"/>
      <c r="H467" s="162"/>
      <c r="J467" s="163"/>
      <c r="L467" s="165"/>
    </row>
    <row r="468" spans="1:12">
      <c r="A468" s="159"/>
      <c r="D468" s="161"/>
      <c r="H468" s="162"/>
      <c r="J468" s="163"/>
      <c r="L468" s="165"/>
    </row>
    <row r="469" spans="1:12">
      <c r="A469" s="159"/>
      <c r="D469" s="161"/>
      <c r="H469" s="162"/>
      <c r="J469" s="163"/>
      <c r="L469" s="165"/>
    </row>
    <row r="470" spans="1:12">
      <c r="A470" s="159"/>
      <c r="D470" s="161"/>
      <c r="H470" s="162"/>
      <c r="J470" s="163"/>
      <c r="L470" s="165"/>
    </row>
    <row r="471" spans="1:12">
      <c r="A471" s="159"/>
      <c r="D471" s="161"/>
      <c r="H471" s="162"/>
      <c r="J471" s="163"/>
      <c r="L471" s="165"/>
    </row>
    <row r="472" spans="1:12">
      <c r="A472" s="159"/>
      <c r="D472" s="161"/>
      <c r="H472" s="162"/>
      <c r="J472" s="163"/>
      <c r="L472" s="165"/>
    </row>
    <row r="473" spans="1:12">
      <c r="A473" s="159"/>
      <c r="D473" s="161"/>
      <c r="H473" s="162"/>
      <c r="J473" s="163"/>
      <c r="L473" s="165"/>
    </row>
    <row r="474" spans="1:12">
      <c r="A474" s="159"/>
      <c r="D474" s="161"/>
      <c r="H474" s="162"/>
      <c r="J474" s="163"/>
      <c r="L474" s="165"/>
    </row>
    <row r="475" spans="1:12">
      <c r="A475" s="159"/>
      <c r="D475" s="161"/>
      <c r="H475" s="162"/>
      <c r="J475" s="163"/>
      <c r="L475" s="165"/>
    </row>
    <row r="476" spans="1:12">
      <c r="A476" s="159"/>
      <c r="D476" s="161"/>
      <c r="H476" s="162"/>
      <c r="J476" s="163"/>
      <c r="L476" s="165"/>
    </row>
    <row r="477" spans="1:12">
      <c r="A477" s="159"/>
      <c r="D477" s="161"/>
      <c r="H477" s="162"/>
      <c r="J477" s="163"/>
      <c r="L477" s="165"/>
    </row>
    <row r="478" spans="1:12">
      <c r="A478" s="159"/>
      <c r="D478" s="161"/>
      <c r="H478" s="162"/>
      <c r="J478" s="163"/>
      <c r="L478" s="165"/>
    </row>
    <row r="479" spans="1:12">
      <c r="A479" s="159"/>
      <c r="D479" s="161"/>
      <c r="H479" s="162"/>
      <c r="J479" s="163"/>
      <c r="L479" s="165"/>
    </row>
    <row r="480" spans="1:12">
      <c r="A480" s="159"/>
      <c r="D480" s="161"/>
      <c r="H480" s="162"/>
      <c r="J480" s="163"/>
      <c r="L480" s="165"/>
    </row>
    <row r="481" spans="1:12">
      <c r="A481" s="159"/>
      <c r="D481" s="161"/>
      <c r="H481" s="162"/>
      <c r="J481" s="163"/>
      <c r="L481" s="165"/>
    </row>
    <row r="482" spans="1:12">
      <c r="A482" s="159"/>
      <c r="D482" s="161"/>
      <c r="H482" s="162"/>
      <c r="J482" s="163"/>
      <c r="L482" s="165"/>
    </row>
    <row r="483" spans="1:12">
      <c r="A483" s="159"/>
      <c r="D483" s="161"/>
      <c r="H483" s="162"/>
      <c r="J483" s="163"/>
      <c r="L483" s="165"/>
    </row>
    <row r="484" spans="1:12">
      <c r="A484" s="159"/>
      <c r="D484" s="161"/>
      <c r="H484" s="162"/>
      <c r="J484" s="163"/>
      <c r="L484" s="165"/>
    </row>
    <row r="485" spans="1:12">
      <c r="A485" s="159"/>
      <c r="D485" s="161"/>
      <c r="H485" s="162"/>
      <c r="J485" s="163"/>
      <c r="L485" s="165"/>
    </row>
    <row r="486" spans="1:12">
      <c r="A486" s="159"/>
      <c r="D486" s="161"/>
      <c r="H486" s="162"/>
      <c r="J486" s="163"/>
      <c r="L486" s="165"/>
    </row>
    <row r="487" spans="1:12">
      <c r="A487" s="159"/>
      <c r="D487" s="161"/>
      <c r="H487" s="162"/>
      <c r="J487" s="163"/>
      <c r="L487" s="165"/>
    </row>
    <row r="488" spans="1:12">
      <c r="A488" s="159"/>
      <c r="D488" s="161"/>
      <c r="H488" s="162"/>
      <c r="J488" s="163"/>
      <c r="L488" s="165"/>
    </row>
    <row r="489" spans="1:12">
      <c r="A489" s="159"/>
      <c r="D489" s="161"/>
      <c r="H489" s="162"/>
      <c r="J489" s="163"/>
      <c r="L489" s="165"/>
    </row>
    <row r="490" spans="1:12">
      <c r="A490" s="159"/>
      <c r="D490" s="161"/>
      <c r="H490" s="162"/>
      <c r="J490" s="163"/>
      <c r="L490" s="165"/>
    </row>
    <row r="491" spans="1:12">
      <c r="A491" s="159"/>
      <c r="D491" s="161"/>
      <c r="H491" s="162"/>
      <c r="J491" s="163"/>
      <c r="L491" s="165"/>
    </row>
    <row r="492" spans="1:12">
      <c r="A492" s="159"/>
      <c r="D492" s="161"/>
      <c r="H492" s="162"/>
      <c r="J492" s="163"/>
      <c r="L492" s="165"/>
    </row>
    <row r="493" spans="1:12">
      <c r="A493" s="159"/>
      <c r="D493" s="161"/>
      <c r="H493" s="162"/>
      <c r="J493" s="163"/>
      <c r="L493" s="165"/>
    </row>
    <row r="494" spans="1:12">
      <c r="A494" s="159"/>
      <c r="D494" s="161"/>
      <c r="H494" s="162"/>
      <c r="J494" s="163"/>
      <c r="L494" s="165"/>
    </row>
    <row r="495" spans="1:12">
      <c r="A495" s="159"/>
      <c r="D495" s="161"/>
      <c r="H495" s="162"/>
      <c r="J495" s="163"/>
      <c r="L495" s="165"/>
    </row>
    <row r="496" spans="1:12">
      <c r="A496" s="159"/>
      <c r="D496" s="161"/>
      <c r="H496" s="162"/>
      <c r="J496" s="163"/>
      <c r="L496" s="165"/>
    </row>
    <row r="497" spans="1:12">
      <c r="A497" s="159"/>
      <c r="D497" s="161"/>
      <c r="H497" s="162"/>
      <c r="J497" s="163"/>
      <c r="L497" s="165"/>
    </row>
    <row r="498" spans="1:12">
      <c r="A498" s="159"/>
      <c r="D498" s="161"/>
      <c r="H498" s="162"/>
      <c r="J498" s="163"/>
      <c r="L498" s="165"/>
    </row>
    <row r="499" spans="1:12">
      <c r="A499" s="159"/>
      <c r="D499" s="161"/>
      <c r="H499" s="162"/>
      <c r="J499" s="163"/>
      <c r="L499" s="165"/>
    </row>
    <row r="500" spans="1:12">
      <c r="A500" s="159"/>
      <c r="D500" s="161"/>
      <c r="H500" s="162"/>
      <c r="J500" s="163"/>
      <c r="L500" s="165"/>
    </row>
    <row r="501" spans="1:12">
      <c r="A501" s="159"/>
      <c r="D501" s="161"/>
      <c r="H501" s="162"/>
      <c r="J501" s="163"/>
      <c r="L501" s="165"/>
    </row>
    <row r="502" spans="1:12">
      <c r="A502" s="159"/>
      <c r="D502" s="161"/>
      <c r="H502" s="162"/>
      <c r="J502" s="163"/>
      <c r="L502" s="165"/>
    </row>
    <row r="503" spans="1:12">
      <c r="A503" s="159"/>
      <c r="D503" s="161"/>
      <c r="H503" s="162"/>
      <c r="J503" s="163"/>
      <c r="L503" s="165"/>
    </row>
    <row r="504" spans="1:12">
      <c r="A504" s="159"/>
      <c r="D504" s="161"/>
      <c r="H504" s="162"/>
      <c r="J504" s="163"/>
      <c r="L504" s="165"/>
    </row>
    <row r="505" spans="1:12">
      <c r="A505" s="159"/>
      <c r="D505" s="161"/>
      <c r="H505" s="162"/>
      <c r="J505" s="163"/>
      <c r="L505" s="165"/>
    </row>
    <row r="506" spans="1:12">
      <c r="A506" s="159"/>
      <c r="D506" s="161"/>
      <c r="H506" s="162"/>
      <c r="J506" s="163"/>
      <c r="L506" s="165"/>
    </row>
    <row r="507" spans="1:12">
      <c r="A507" s="159"/>
      <c r="D507" s="161"/>
      <c r="H507" s="162"/>
      <c r="J507" s="163"/>
      <c r="L507" s="165"/>
    </row>
    <row r="508" spans="1:12">
      <c r="A508" s="159"/>
      <c r="D508" s="161"/>
      <c r="H508" s="162"/>
      <c r="J508" s="163"/>
      <c r="L508" s="165"/>
    </row>
    <row r="509" spans="1:12">
      <c r="A509" s="159"/>
      <c r="D509" s="161"/>
      <c r="H509" s="162"/>
      <c r="J509" s="163"/>
      <c r="L509" s="165"/>
    </row>
    <row r="510" spans="1:12">
      <c r="A510" s="159"/>
      <c r="D510" s="161"/>
      <c r="H510" s="162"/>
      <c r="J510" s="163"/>
      <c r="L510" s="165"/>
    </row>
    <row r="511" spans="1:12">
      <c r="A511" s="159"/>
      <c r="D511" s="161"/>
      <c r="H511" s="162"/>
      <c r="J511" s="163"/>
      <c r="L511" s="165"/>
    </row>
    <row r="512" spans="1:12">
      <c r="A512" s="159"/>
      <c r="D512" s="161"/>
      <c r="H512" s="162"/>
      <c r="J512" s="163"/>
      <c r="L512" s="165"/>
    </row>
    <row r="513" spans="1:12">
      <c r="A513" s="159"/>
      <c r="D513" s="161"/>
      <c r="H513" s="162"/>
      <c r="J513" s="163"/>
      <c r="L513" s="165"/>
    </row>
    <row r="514" spans="1:12">
      <c r="A514" s="159"/>
      <c r="D514" s="161"/>
      <c r="H514" s="162"/>
      <c r="J514" s="163"/>
      <c r="L514" s="165"/>
    </row>
    <row r="515" spans="1:12">
      <c r="A515" s="159"/>
      <c r="D515" s="161"/>
      <c r="H515" s="162"/>
      <c r="J515" s="163"/>
      <c r="L515" s="165"/>
    </row>
    <row r="516" spans="1:12">
      <c r="A516" s="159"/>
      <c r="D516" s="161"/>
      <c r="H516" s="162"/>
      <c r="J516" s="163"/>
      <c r="L516" s="165"/>
    </row>
    <row r="517" spans="1:12">
      <c r="A517" s="159"/>
      <c r="D517" s="161"/>
      <c r="H517" s="162"/>
      <c r="J517" s="163"/>
      <c r="L517" s="165"/>
    </row>
    <row r="518" spans="1:12">
      <c r="A518" s="159"/>
      <c r="D518" s="161"/>
      <c r="H518" s="162"/>
      <c r="J518" s="163"/>
      <c r="L518" s="165"/>
    </row>
    <row r="519" spans="1:12">
      <c r="A519" s="159"/>
      <c r="D519" s="161"/>
      <c r="H519" s="162"/>
      <c r="J519" s="163"/>
      <c r="L519" s="165"/>
    </row>
    <row r="520" spans="1:12">
      <c r="A520" s="159"/>
      <c r="D520" s="161"/>
      <c r="H520" s="162"/>
      <c r="J520" s="163"/>
      <c r="L520" s="165"/>
    </row>
    <row r="521" spans="1:12">
      <c r="A521" s="159"/>
      <c r="D521" s="161"/>
      <c r="H521" s="162"/>
      <c r="J521" s="163"/>
      <c r="L521" s="165"/>
    </row>
    <row r="522" spans="1:12">
      <c r="A522" s="159"/>
      <c r="D522" s="161"/>
      <c r="H522" s="162"/>
      <c r="J522" s="163"/>
      <c r="L522" s="165"/>
    </row>
    <row r="523" spans="1:12">
      <c r="A523" s="159"/>
      <c r="D523" s="161"/>
      <c r="H523" s="162"/>
      <c r="J523" s="163"/>
      <c r="L523" s="165"/>
    </row>
    <row r="524" spans="1:12">
      <c r="A524" s="159"/>
      <c r="D524" s="161"/>
      <c r="H524" s="162"/>
      <c r="J524" s="163"/>
      <c r="L524" s="165"/>
    </row>
    <row r="525" spans="1:12">
      <c r="A525" s="159"/>
      <c r="D525" s="161"/>
      <c r="H525" s="162"/>
      <c r="J525" s="163"/>
      <c r="L525" s="165"/>
    </row>
    <row r="526" spans="1:12">
      <c r="A526" s="159"/>
      <c r="D526" s="161"/>
      <c r="H526" s="162"/>
      <c r="J526" s="163"/>
      <c r="L526" s="165"/>
    </row>
    <row r="527" spans="1:12">
      <c r="A527" s="159"/>
      <c r="D527" s="161"/>
      <c r="H527" s="162"/>
      <c r="J527" s="163"/>
      <c r="L527" s="165"/>
    </row>
    <row r="528" spans="1:12">
      <c r="A528" s="159"/>
      <c r="D528" s="161"/>
      <c r="H528" s="162"/>
      <c r="J528" s="163"/>
      <c r="L528" s="165"/>
    </row>
    <row r="529" spans="1:12">
      <c r="A529" s="159"/>
      <c r="D529" s="161"/>
      <c r="H529" s="162"/>
      <c r="J529" s="163"/>
      <c r="L529" s="165"/>
    </row>
    <row r="530" spans="1:12">
      <c r="A530" s="159"/>
      <c r="D530" s="161"/>
      <c r="H530" s="162"/>
      <c r="J530" s="163"/>
      <c r="L530" s="165"/>
    </row>
    <row r="531" spans="1:12">
      <c r="A531" s="159"/>
      <c r="D531" s="161"/>
      <c r="H531" s="162"/>
      <c r="J531" s="163"/>
      <c r="L531" s="165"/>
    </row>
    <row r="532" spans="1:12">
      <c r="A532" s="159"/>
      <c r="D532" s="161"/>
      <c r="H532" s="162"/>
      <c r="J532" s="163"/>
      <c r="L532" s="165"/>
    </row>
    <row r="533" spans="1:12">
      <c r="A533" s="159"/>
      <c r="D533" s="161"/>
      <c r="H533" s="162"/>
      <c r="J533" s="163"/>
      <c r="L533" s="165"/>
    </row>
    <row r="534" spans="1:12">
      <c r="A534" s="159"/>
      <c r="D534" s="161"/>
      <c r="H534" s="162"/>
      <c r="J534" s="163"/>
      <c r="L534" s="165"/>
    </row>
    <row r="535" spans="1:12">
      <c r="A535" s="159"/>
      <c r="D535" s="161"/>
      <c r="H535" s="162"/>
      <c r="J535" s="163"/>
      <c r="L535" s="165"/>
    </row>
    <row r="536" spans="1:12">
      <c r="A536" s="159"/>
      <c r="D536" s="161"/>
      <c r="H536" s="162"/>
      <c r="J536" s="163"/>
      <c r="L536" s="165"/>
    </row>
    <row r="537" spans="1:12">
      <c r="A537" s="159"/>
      <c r="D537" s="161"/>
      <c r="H537" s="162"/>
      <c r="J537" s="163"/>
      <c r="L537" s="165"/>
    </row>
    <row r="538" spans="1:12">
      <c r="A538" s="159"/>
      <c r="D538" s="161"/>
      <c r="H538" s="162"/>
      <c r="J538" s="163"/>
      <c r="L538" s="165"/>
    </row>
    <row r="539" spans="1:12">
      <c r="A539" s="159"/>
      <c r="D539" s="161"/>
      <c r="H539" s="162"/>
      <c r="J539" s="163"/>
      <c r="L539" s="165"/>
    </row>
    <row r="540" spans="1:12">
      <c r="A540" s="159"/>
      <c r="D540" s="161"/>
      <c r="H540" s="162"/>
      <c r="J540" s="163"/>
      <c r="L540" s="165"/>
    </row>
    <row r="541" spans="1:12">
      <c r="A541" s="159"/>
      <c r="D541" s="161"/>
      <c r="H541" s="162"/>
      <c r="J541" s="163"/>
      <c r="L541" s="165"/>
    </row>
    <row r="542" spans="1:12">
      <c r="A542" s="159"/>
      <c r="D542" s="161"/>
      <c r="H542" s="162"/>
      <c r="J542" s="163"/>
      <c r="L542" s="165"/>
    </row>
    <row r="543" spans="1:12">
      <c r="A543" s="159"/>
      <c r="D543" s="161"/>
      <c r="H543" s="162"/>
      <c r="J543" s="163"/>
      <c r="L543" s="165"/>
    </row>
    <row r="544" spans="1:12">
      <c r="A544" s="159"/>
      <c r="D544" s="161"/>
      <c r="H544" s="162"/>
      <c r="J544" s="163"/>
      <c r="L544" s="165"/>
    </row>
    <row r="545" spans="1:12">
      <c r="A545" s="159"/>
      <c r="D545" s="161"/>
      <c r="H545" s="162"/>
      <c r="J545" s="163"/>
      <c r="L545" s="165"/>
    </row>
    <row r="546" spans="1:12">
      <c r="A546" s="159"/>
      <c r="D546" s="161"/>
      <c r="H546" s="162"/>
      <c r="J546" s="163"/>
      <c r="L546" s="165"/>
    </row>
    <row r="547" spans="1:12">
      <c r="A547" s="159"/>
      <c r="D547" s="161"/>
      <c r="H547" s="162"/>
      <c r="J547" s="163"/>
      <c r="L547" s="165"/>
    </row>
    <row r="548" spans="1:12">
      <c r="A548" s="159"/>
      <c r="D548" s="161"/>
      <c r="H548" s="162"/>
      <c r="J548" s="163"/>
      <c r="L548" s="165"/>
    </row>
    <row r="549" spans="1:12">
      <c r="A549" s="159"/>
      <c r="D549" s="161"/>
      <c r="H549" s="162"/>
      <c r="J549" s="163"/>
      <c r="L549" s="165"/>
    </row>
    <row r="550" spans="1:12">
      <c r="A550" s="159"/>
      <c r="D550" s="161"/>
      <c r="H550" s="162"/>
      <c r="J550" s="163"/>
      <c r="L550" s="165"/>
    </row>
    <row r="551" spans="1:12">
      <c r="A551" s="159"/>
      <c r="D551" s="161"/>
      <c r="H551" s="162"/>
      <c r="J551" s="163"/>
      <c r="L551" s="165"/>
    </row>
    <row r="552" spans="1:12">
      <c r="A552" s="159"/>
      <c r="D552" s="161"/>
      <c r="H552" s="162"/>
      <c r="J552" s="163"/>
      <c r="L552" s="165"/>
    </row>
    <row r="553" spans="1:12">
      <c r="A553" s="159"/>
      <c r="D553" s="161"/>
      <c r="H553" s="162"/>
      <c r="J553" s="163"/>
      <c r="L553" s="165"/>
    </row>
    <row r="554" spans="1:12">
      <c r="A554" s="159"/>
      <c r="D554" s="161"/>
      <c r="H554" s="162"/>
      <c r="J554" s="163"/>
      <c r="L554" s="165"/>
    </row>
    <row r="555" spans="1:12">
      <c r="A555" s="159"/>
      <c r="D555" s="161"/>
      <c r="H555" s="162"/>
      <c r="J555" s="163"/>
      <c r="L555" s="165"/>
    </row>
    <row r="556" spans="1:12">
      <c r="A556" s="159"/>
      <c r="D556" s="161"/>
      <c r="H556" s="162"/>
      <c r="J556" s="163"/>
      <c r="L556" s="165"/>
    </row>
    <row r="557" spans="1:12">
      <c r="A557" s="159"/>
      <c r="D557" s="161"/>
      <c r="H557" s="162"/>
      <c r="J557" s="163"/>
      <c r="L557" s="165"/>
    </row>
    <row r="558" spans="1:12">
      <c r="A558" s="159"/>
      <c r="D558" s="161"/>
      <c r="H558" s="162"/>
      <c r="J558" s="163"/>
      <c r="L558" s="165"/>
    </row>
    <row r="559" spans="1:12">
      <c r="A559" s="159"/>
      <c r="D559" s="161"/>
      <c r="H559" s="162"/>
      <c r="J559" s="163"/>
      <c r="L559" s="165"/>
    </row>
    <row r="560" spans="1:12">
      <c r="A560" s="159"/>
      <c r="D560" s="161"/>
      <c r="H560" s="162"/>
      <c r="J560" s="163"/>
      <c r="L560" s="165"/>
    </row>
    <row r="561" spans="1:12">
      <c r="A561" s="159"/>
      <c r="D561" s="161"/>
      <c r="H561" s="162"/>
      <c r="J561" s="163"/>
      <c r="L561" s="165"/>
    </row>
    <row r="562" spans="1:12">
      <c r="A562" s="159"/>
      <c r="D562" s="161"/>
      <c r="H562" s="162"/>
      <c r="J562" s="163"/>
      <c r="L562" s="165"/>
    </row>
    <row r="563" spans="1:12">
      <c r="A563" s="159"/>
      <c r="D563" s="161"/>
      <c r="H563" s="162"/>
      <c r="J563" s="163"/>
      <c r="L563" s="165"/>
    </row>
    <row r="564" spans="1:12">
      <c r="A564" s="159"/>
      <c r="D564" s="161"/>
      <c r="H564" s="162"/>
      <c r="J564" s="163"/>
      <c r="L564" s="165"/>
    </row>
    <row r="565" spans="1:12">
      <c r="A565" s="159"/>
      <c r="D565" s="161"/>
      <c r="H565" s="162"/>
      <c r="J565" s="163"/>
      <c r="L565" s="165"/>
    </row>
    <row r="566" spans="1:12">
      <c r="A566" s="159"/>
      <c r="D566" s="161"/>
      <c r="H566" s="162"/>
      <c r="J566" s="163"/>
      <c r="L566" s="165"/>
    </row>
    <row r="567" spans="1:12">
      <c r="A567" s="159"/>
      <c r="D567" s="161"/>
      <c r="H567" s="162"/>
      <c r="J567" s="163"/>
      <c r="L567" s="165"/>
    </row>
    <row r="568" spans="1:12">
      <c r="A568" s="159"/>
      <c r="D568" s="161"/>
      <c r="H568" s="162"/>
      <c r="J568" s="163"/>
      <c r="L568" s="165"/>
    </row>
    <row r="569" spans="1:12">
      <c r="A569" s="159"/>
      <c r="D569" s="161"/>
      <c r="H569" s="162"/>
      <c r="J569" s="163"/>
      <c r="L569" s="165"/>
    </row>
    <row r="570" spans="1:12">
      <c r="A570" s="159"/>
      <c r="D570" s="161"/>
      <c r="H570" s="162"/>
      <c r="J570" s="163"/>
      <c r="L570" s="165"/>
    </row>
    <row r="571" spans="1:12">
      <c r="A571" s="159"/>
      <c r="D571" s="161"/>
      <c r="H571" s="162"/>
      <c r="J571" s="163"/>
      <c r="L571" s="165"/>
    </row>
    <row r="572" spans="1:12">
      <c r="A572" s="159"/>
      <c r="D572" s="161"/>
      <c r="H572" s="162"/>
      <c r="J572" s="163"/>
      <c r="L572" s="165"/>
    </row>
    <row r="573" spans="1:12">
      <c r="A573" s="159"/>
      <c r="D573" s="161"/>
      <c r="H573" s="162"/>
      <c r="J573" s="163"/>
      <c r="L573" s="165"/>
    </row>
    <row r="574" spans="1:12">
      <c r="A574" s="159"/>
      <c r="D574" s="161"/>
      <c r="H574" s="162"/>
      <c r="J574" s="163"/>
      <c r="L574" s="165"/>
    </row>
    <row r="575" spans="1:12">
      <c r="A575" s="159"/>
      <c r="D575" s="161"/>
      <c r="H575" s="162"/>
      <c r="J575" s="163"/>
      <c r="L575" s="165"/>
    </row>
    <row r="576" spans="1:12">
      <c r="A576" s="159"/>
      <c r="D576" s="161"/>
      <c r="H576" s="162"/>
      <c r="J576" s="163"/>
      <c r="L576" s="165"/>
    </row>
    <row r="577" spans="1:12">
      <c r="A577" s="159"/>
      <c r="D577" s="161"/>
      <c r="H577" s="162"/>
      <c r="J577" s="163"/>
      <c r="L577" s="165"/>
    </row>
    <row r="578" spans="1:12">
      <c r="A578" s="159"/>
      <c r="D578" s="161"/>
      <c r="H578" s="162"/>
      <c r="J578" s="163"/>
      <c r="L578" s="165"/>
    </row>
    <row r="579" spans="1:12">
      <c r="A579" s="159"/>
      <c r="D579" s="161"/>
      <c r="H579" s="162"/>
      <c r="J579" s="163"/>
      <c r="L579" s="165"/>
    </row>
    <row r="580" spans="1:12">
      <c r="A580" s="159"/>
      <c r="D580" s="161"/>
      <c r="H580" s="162"/>
      <c r="J580" s="163"/>
      <c r="L580" s="165"/>
    </row>
    <row r="581" spans="1:12">
      <c r="A581" s="159"/>
      <c r="D581" s="161"/>
      <c r="H581" s="162"/>
      <c r="J581" s="163"/>
      <c r="L581" s="165"/>
    </row>
    <row r="582" spans="1:12">
      <c r="A582" s="159"/>
      <c r="D582" s="161"/>
      <c r="H582" s="162"/>
      <c r="J582" s="163"/>
      <c r="L582" s="165"/>
    </row>
    <row r="583" spans="1:12">
      <c r="A583" s="159"/>
      <c r="D583" s="161"/>
      <c r="H583" s="162"/>
      <c r="J583" s="163"/>
      <c r="L583" s="165"/>
    </row>
    <row r="584" spans="1:12">
      <c r="A584" s="159"/>
      <c r="D584" s="161"/>
      <c r="H584" s="162"/>
      <c r="J584" s="163"/>
      <c r="L584" s="165"/>
    </row>
    <row r="585" spans="1:12">
      <c r="A585" s="159"/>
      <c r="D585" s="161"/>
      <c r="H585" s="162"/>
      <c r="J585" s="163"/>
      <c r="L585" s="165"/>
    </row>
    <row r="586" spans="1:12">
      <c r="A586" s="159"/>
      <c r="D586" s="161"/>
      <c r="H586" s="162"/>
      <c r="J586" s="163"/>
      <c r="L586" s="165"/>
    </row>
    <row r="587" spans="1:12">
      <c r="A587" s="159"/>
      <c r="D587" s="161"/>
      <c r="H587" s="162"/>
      <c r="J587" s="163"/>
      <c r="L587" s="165"/>
    </row>
    <row r="588" spans="1:12">
      <c r="A588" s="159"/>
      <c r="D588" s="161"/>
      <c r="H588" s="162"/>
      <c r="J588" s="163"/>
      <c r="L588" s="165"/>
    </row>
    <row r="589" spans="1:12">
      <c r="A589" s="159"/>
      <c r="D589" s="161"/>
      <c r="H589" s="162"/>
      <c r="J589" s="163"/>
      <c r="L589" s="165"/>
    </row>
    <row r="590" spans="1:12">
      <c r="A590" s="159"/>
      <c r="D590" s="161"/>
      <c r="H590" s="162"/>
      <c r="J590" s="163"/>
      <c r="L590" s="165"/>
    </row>
    <row r="591" spans="1:12">
      <c r="A591" s="159"/>
      <c r="D591" s="161"/>
      <c r="H591" s="162"/>
      <c r="J591" s="163"/>
      <c r="L591" s="165"/>
    </row>
    <row r="592" spans="1:12">
      <c r="A592" s="159"/>
      <c r="D592" s="161"/>
      <c r="H592" s="162"/>
      <c r="J592" s="163"/>
      <c r="L592" s="165"/>
    </row>
    <row r="593" spans="1:12">
      <c r="A593" s="159"/>
      <c r="D593" s="161"/>
      <c r="H593" s="162"/>
      <c r="J593" s="163"/>
      <c r="L593" s="165"/>
    </row>
    <row r="594" spans="1:12">
      <c r="A594" s="159"/>
      <c r="D594" s="161"/>
      <c r="H594" s="162"/>
      <c r="J594" s="163"/>
      <c r="L594" s="165"/>
    </row>
    <row r="595" spans="1:12">
      <c r="A595" s="159"/>
      <c r="D595" s="161"/>
      <c r="H595" s="162"/>
      <c r="J595" s="163"/>
      <c r="L595" s="165"/>
    </row>
    <row r="596" spans="1:12">
      <c r="A596" s="159"/>
      <c r="D596" s="161"/>
      <c r="H596" s="162"/>
      <c r="J596" s="163"/>
      <c r="L596" s="165"/>
    </row>
    <row r="597" spans="1:12">
      <c r="A597" s="159"/>
      <c r="D597" s="161"/>
      <c r="H597" s="162"/>
      <c r="J597" s="163"/>
      <c r="L597" s="165"/>
    </row>
    <row r="598" spans="1:12">
      <c r="A598" s="159"/>
      <c r="D598" s="161"/>
      <c r="H598" s="162"/>
      <c r="J598" s="163"/>
      <c r="L598" s="165"/>
    </row>
    <row r="599" spans="1:12">
      <c r="A599" s="159"/>
      <c r="D599" s="161"/>
      <c r="H599" s="162"/>
      <c r="J599" s="163"/>
      <c r="L599" s="165"/>
    </row>
    <row r="600" spans="1:12">
      <c r="A600" s="159"/>
      <c r="D600" s="161"/>
      <c r="H600" s="162"/>
      <c r="J600" s="163"/>
      <c r="L600" s="165"/>
    </row>
    <row r="601" spans="1:12">
      <c r="A601" s="159"/>
      <c r="D601" s="161"/>
      <c r="H601" s="162"/>
      <c r="J601" s="163"/>
      <c r="L601" s="165"/>
    </row>
    <row r="602" spans="1:12">
      <c r="A602" s="159"/>
      <c r="D602" s="161"/>
      <c r="H602" s="162"/>
      <c r="J602" s="163"/>
      <c r="L602" s="165"/>
    </row>
    <row r="603" spans="1:12">
      <c r="A603" s="159"/>
      <c r="D603" s="161"/>
      <c r="H603" s="162"/>
      <c r="J603" s="163"/>
      <c r="L603" s="165"/>
    </row>
    <row r="604" spans="1:12">
      <c r="A604" s="159"/>
      <c r="D604" s="161"/>
      <c r="H604" s="162"/>
      <c r="J604" s="163"/>
      <c r="L604" s="165"/>
    </row>
    <row r="605" spans="1:12">
      <c r="A605" s="159"/>
      <c r="D605" s="161"/>
      <c r="H605" s="162"/>
      <c r="J605" s="163"/>
      <c r="L605" s="165"/>
    </row>
    <row r="606" spans="1:12">
      <c r="A606" s="159"/>
      <c r="D606" s="161"/>
      <c r="H606" s="162"/>
      <c r="J606" s="163"/>
      <c r="L606" s="165"/>
    </row>
    <row r="607" spans="1:12">
      <c r="A607" s="159"/>
      <c r="D607" s="161"/>
      <c r="H607" s="162"/>
      <c r="J607" s="163"/>
      <c r="L607" s="165"/>
    </row>
    <row r="608" spans="1:12">
      <c r="A608" s="159"/>
      <c r="D608" s="161"/>
      <c r="H608" s="162"/>
      <c r="J608" s="163"/>
      <c r="L608" s="165"/>
    </row>
    <row r="609" spans="1:12">
      <c r="A609" s="159"/>
      <c r="D609" s="161"/>
      <c r="H609" s="162"/>
      <c r="J609" s="163"/>
      <c r="L609" s="165"/>
    </row>
    <row r="610" spans="1:12">
      <c r="A610" s="159"/>
      <c r="D610" s="161"/>
      <c r="H610" s="162"/>
      <c r="J610" s="163"/>
      <c r="L610" s="165"/>
    </row>
    <row r="611" spans="1:12">
      <c r="A611" s="159"/>
      <c r="D611" s="161"/>
      <c r="H611" s="162"/>
      <c r="J611" s="163"/>
      <c r="L611" s="165"/>
    </row>
    <row r="612" spans="1:12">
      <c r="A612" s="159"/>
      <c r="D612" s="161"/>
      <c r="H612" s="162"/>
      <c r="J612" s="163"/>
      <c r="L612" s="165"/>
    </row>
    <row r="613" spans="1:12">
      <c r="A613" s="159"/>
      <c r="D613" s="161"/>
      <c r="H613" s="162"/>
      <c r="J613" s="163"/>
      <c r="L613" s="165"/>
    </row>
    <row r="614" spans="1:12">
      <c r="A614" s="159"/>
      <c r="D614" s="161"/>
      <c r="H614" s="162"/>
      <c r="J614" s="163"/>
      <c r="L614" s="165"/>
    </row>
    <row r="615" spans="1:12">
      <c r="A615" s="159"/>
      <c r="D615" s="161"/>
      <c r="H615" s="162"/>
      <c r="J615" s="163"/>
      <c r="L615" s="165"/>
    </row>
    <row r="616" spans="1:12">
      <c r="A616" s="159"/>
      <c r="D616" s="161"/>
      <c r="H616" s="162"/>
      <c r="J616" s="163"/>
      <c r="L616" s="165"/>
    </row>
    <row r="617" spans="1:12">
      <c r="A617" s="159"/>
      <c r="D617" s="161"/>
      <c r="H617" s="162"/>
      <c r="J617" s="163"/>
      <c r="L617" s="165"/>
    </row>
    <row r="618" spans="1:12">
      <c r="A618" s="159"/>
      <c r="D618" s="161"/>
      <c r="H618" s="162"/>
      <c r="J618" s="163"/>
      <c r="L618" s="165"/>
    </row>
    <row r="619" spans="1:12">
      <c r="A619" s="159"/>
      <c r="D619" s="161"/>
      <c r="H619" s="162"/>
      <c r="J619" s="163"/>
      <c r="L619" s="165"/>
    </row>
    <row r="620" spans="1:12">
      <c r="A620" s="159"/>
      <c r="D620" s="161"/>
      <c r="H620" s="162"/>
      <c r="J620" s="163"/>
      <c r="L620" s="165"/>
    </row>
    <row r="621" spans="1:12">
      <c r="A621" s="159"/>
      <c r="D621" s="161"/>
      <c r="H621" s="162"/>
      <c r="J621" s="163"/>
      <c r="L621" s="165"/>
    </row>
    <row r="622" spans="1:12">
      <c r="A622" s="159"/>
      <c r="D622" s="161"/>
      <c r="H622" s="162"/>
      <c r="J622" s="163"/>
      <c r="L622" s="165"/>
    </row>
    <row r="623" spans="1:12">
      <c r="A623" s="159"/>
      <c r="D623" s="161"/>
      <c r="H623" s="162"/>
      <c r="J623" s="163"/>
      <c r="L623" s="165"/>
    </row>
    <row r="624" spans="1:12">
      <c r="A624" s="159"/>
      <c r="D624" s="161"/>
      <c r="H624" s="162"/>
      <c r="J624" s="163"/>
      <c r="L624" s="165"/>
    </row>
    <row r="625" spans="1:12">
      <c r="A625" s="159"/>
      <c r="D625" s="161"/>
      <c r="H625" s="162"/>
      <c r="J625" s="163"/>
      <c r="L625" s="165"/>
    </row>
    <row r="626" spans="1:12">
      <c r="A626" s="159"/>
      <c r="D626" s="161"/>
      <c r="H626" s="162"/>
      <c r="J626" s="163"/>
      <c r="L626" s="165"/>
    </row>
    <row r="627" spans="1:12">
      <c r="A627" s="159"/>
      <c r="D627" s="161"/>
      <c r="H627" s="162"/>
      <c r="J627" s="163"/>
      <c r="L627" s="165"/>
    </row>
    <row r="628" spans="1:12">
      <c r="A628" s="159"/>
      <c r="D628" s="161"/>
      <c r="H628" s="162"/>
      <c r="J628" s="163"/>
      <c r="L628" s="165"/>
    </row>
    <row r="629" spans="1:12">
      <c r="A629" s="159"/>
      <c r="D629" s="161"/>
      <c r="H629" s="162"/>
      <c r="J629" s="163"/>
      <c r="L629" s="165"/>
    </row>
    <row r="630" spans="1:12">
      <c r="A630" s="159"/>
      <c r="D630" s="161"/>
      <c r="H630" s="162"/>
      <c r="J630" s="163"/>
      <c r="L630" s="165"/>
    </row>
    <row r="631" spans="1:12">
      <c r="A631" s="159"/>
      <c r="D631" s="161"/>
      <c r="H631" s="162"/>
      <c r="J631" s="163"/>
      <c r="L631" s="165"/>
    </row>
    <row r="632" spans="1:12">
      <c r="A632" s="159"/>
      <c r="D632" s="161"/>
      <c r="H632" s="162"/>
      <c r="J632" s="163"/>
      <c r="L632" s="165"/>
    </row>
    <row r="633" spans="1:12">
      <c r="A633" s="159"/>
      <c r="D633" s="161"/>
      <c r="H633" s="162"/>
      <c r="J633" s="163"/>
      <c r="L633" s="165"/>
    </row>
    <row r="634" spans="1:12">
      <c r="A634" s="159"/>
      <c r="D634" s="161"/>
      <c r="H634" s="162"/>
      <c r="J634" s="163"/>
      <c r="L634" s="165"/>
    </row>
    <row r="635" spans="1:12">
      <c r="A635" s="159"/>
      <c r="D635" s="161"/>
      <c r="H635" s="162"/>
      <c r="J635" s="163"/>
      <c r="L635" s="165"/>
    </row>
    <row r="636" spans="1:12">
      <c r="A636" s="159"/>
      <c r="D636" s="161"/>
      <c r="H636" s="162"/>
      <c r="J636" s="163"/>
      <c r="L636" s="165"/>
    </row>
    <row r="637" spans="1:12">
      <c r="A637" s="159"/>
      <c r="D637" s="161"/>
      <c r="H637" s="162"/>
      <c r="J637" s="163"/>
      <c r="L637" s="165"/>
    </row>
    <row r="638" spans="1:12">
      <c r="A638" s="159"/>
      <c r="D638" s="161"/>
      <c r="H638" s="162"/>
      <c r="J638" s="163"/>
      <c r="L638" s="165"/>
    </row>
    <row r="639" spans="1:12">
      <c r="A639" s="159"/>
      <c r="D639" s="161"/>
      <c r="H639" s="162"/>
      <c r="J639" s="163"/>
      <c r="L639" s="165"/>
    </row>
    <row r="640" spans="1:12">
      <c r="A640" s="159"/>
      <c r="D640" s="161"/>
      <c r="H640" s="162"/>
      <c r="J640" s="163"/>
      <c r="L640" s="165"/>
    </row>
    <row r="641" spans="1:12">
      <c r="A641" s="159"/>
      <c r="D641" s="161"/>
      <c r="H641" s="162"/>
      <c r="J641" s="163"/>
      <c r="L641" s="165"/>
    </row>
    <row r="642" spans="1:12">
      <c r="A642" s="159"/>
      <c r="D642" s="161"/>
      <c r="H642" s="162"/>
      <c r="J642" s="163"/>
      <c r="L642" s="165"/>
    </row>
    <row r="643" spans="1:12">
      <c r="A643" s="159"/>
      <c r="D643" s="161"/>
      <c r="H643" s="162"/>
      <c r="J643" s="163"/>
      <c r="L643" s="165"/>
    </row>
    <row r="644" spans="1:12">
      <c r="A644" s="159"/>
      <c r="D644" s="161"/>
      <c r="H644" s="162"/>
      <c r="J644" s="163"/>
      <c r="L644" s="165"/>
    </row>
    <row r="645" spans="1:12">
      <c r="A645" s="159"/>
      <c r="D645" s="161"/>
      <c r="H645" s="162"/>
      <c r="J645" s="163"/>
      <c r="L645" s="165"/>
    </row>
    <row r="646" spans="1:12">
      <c r="A646" s="159"/>
      <c r="D646" s="161"/>
      <c r="H646" s="162"/>
      <c r="J646" s="163"/>
      <c r="L646" s="165"/>
    </row>
    <row r="647" spans="1:12">
      <c r="A647" s="159"/>
      <c r="D647" s="161"/>
      <c r="H647" s="162"/>
      <c r="J647" s="163"/>
      <c r="L647" s="165"/>
    </row>
    <row r="648" spans="1:12">
      <c r="A648" s="159"/>
      <c r="D648" s="161"/>
      <c r="H648" s="162"/>
      <c r="J648" s="163"/>
      <c r="L648" s="165"/>
    </row>
    <row r="649" spans="1:12">
      <c r="A649" s="159"/>
      <c r="D649" s="161"/>
      <c r="H649" s="162"/>
      <c r="J649" s="163"/>
      <c r="L649" s="165"/>
    </row>
    <row r="650" spans="1:12">
      <c r="A650" s="159"/>
      <c r="D650" s="161"/>
      <c r="H650" s="162"/>
      <c r="J650" s="163"/>
      <c r="L650" s="165"/>
    </row>
    <row r="651" spans="1:12">
      <c r="A651" s="159"/>
      <c r="D651" s="161"/>
      <c r="H651" s="162"/>
      <c r="J651" s="163"/>
      <c r="L651" s="165"/>
    </row>
    <row r="652" spans="1:12">
      <c r="A652" s="159"/>
      <c r="D652" s="161"/>
      <c r="H652" s="162"/>
      <c r="J652" s="163"/>
      <c r="L652" s="165"/>
    </row>
    <row r="653" spans="1:12">
      <c r="A653" s="159"/>
      <c r="D653" s="161"/>
      <c r="H653" s="162"/>
      <c r="J653" s="163"/>
      <c r="L653" s="165"/>
    </row>
    <row r="654" spans="1:12">
      <c r="A654" s="159"/>
      <c r="D654" s="161"/>
      <c r="H654" s="162"/>
      <c r="J654" s="163"/>
      <c r="L654" s="165"/>
    </row>
    <row r="655" spans="1:12">
      <c r="A655" s="159"/>
      <c r="D655" s="161"/>
      <c r="H655" s="162"/>
      <c r="J655" s="163"/>
      <c r="L655" s="165"/>
    </row>
    <row r="656" spans="1:12">
      <c r="A656" s="159"/>
      <c r="D656" s="161"/>
      <c r="H656" s="162"/>
      <c r="J656" s="163"/>
      <c r="L656" s="165"/>
    </row>
    <row r="657" spans="1:12">
      <c r="A657" s="159"/>
      <c r="D657" s="161"/>
      <c r="H657" s="162"/>
      <c r="J657" s="163"/>
      <c r="L657" s="165"/>
    </row>
    <row r="658" spans="1:12">
      <c r="A658" s="159"/>
      <c r="D658" s="161"/>
      <c r="H658" s="162"/>
      <c r="J658" s="163"/>
      <c r="L658" s="165"/>
    </row>
    <row r="659" spans="1:12">
      <c r="A659" s="159"/>
      <c r="D659" s="161"/>
      <c r="H659" s="162"/>
      <c r="J659" s="163"/>
      <c r="L659" s="165"/>
    </row>
    <row r="660" spans="1:12">
      <c r="A660" s="159"/>
      <c r="D660" s="161"/>
      <c r="H660" s="162"/>
      <c r="J660" s="163"/>
      <c r="L660" s="165"/>
    </row>
    <row r="661" spans="1:12">
      <c r="A661" s="159"/>
      <c r="D661" s="161"/>
      <c r="H661" s="162"/>
      <c r="J661" s="163"/>
      <c r="L661" s="165"/>
    </row>
    <row r="662" spans="1:12">
      <c r="A662" s="159"/>
      <c r="D662" s="161"/>
      <c r="H662" s="162"/>
      <c r="J662" s="163"/>
      <c r="L662" s="165"/>
    </row>
    <row r="663" spans="1:12">
      <c r="A663" s="159"/>
      <c r="D663" s="160"/>
      <c r="H663" s="162"/>
      <c r="J663" s="163"/>
      <c r="L663" s="165"/>
    </row>
    <row r="664" spans="1:12">
      <c r="A664" s="159"/>
      <c r="D664" s="160"/>
      <c r="H664" s="162"/>
      <c r="J664" s="163"/>
      <c r="L664" s="165"/>
    </row>
    <row r="665" spans="1:12">
      <c r="A665" s="159"/>
      <c r="D665" s="160"/>
      <c r="H665" s="162"/>
      <c r="J665" s="163"/>
      <c r="L665" s="165"/>
    </row>
    <row r="666" spans="1:12">
      <c r="A666" s="159"/>
      <c r="D666" s="160"/>
      <c r="H666" s="162"/>
      <c r="J666" s="163"/>
      <c r="L666" s="165"/>
    </row>
    <row r="667" spans="1:12">
      <c r="A667" s="159"/>
      <c r="D667" s="160"/>
      <c r="H667" s="162"/>
      <c r="J667" s="163"/>
      <c r="L667" s="165"/>
    </row>
    <row r="668" spans="1:12">
      <c r="A668" s="159"/>
      <c r="D668" s="160"/>
      <c r="H668" s="162"/>
      <c r="J668" s="163"/>
      <c r="L668" s="165"/>
    </row>
    <row r="669" spans="1:12">
      <c r="A669" s="159"/>
      <c r="D669" s="160"/>
      <c r="H669" s="162"/>
      <c r="J669" s="163"/>
      <c r="L669" s="165"/>
    </row>
    <row r="670" spans="1:12">
      <c r="A670" s="159"/>
      <c r="D670" s="160"/>
      <c r="H670" s="162"/>
      <c r="J670" s="163"/>
      <c r="L670" s="165"/>
    </row>
    <row r="671" spans="1:12">
      <c r="A671" s="159"/>
      <c r="D671" s="160"/>
      <c r="H671" s="162"/>
      <c r="J671" s="163"/>
      <c r="L671" s="165"/>
    </row>
    <row r="672" spans="1:12">
      <c r="A672" s="159"/>
      <c r="D672" s="160"/>
      <c r="H672" s="162"/>
      <c r="J672" s="163"/>
      <c r="L672" s="165"/>
    </row>
    <row r="673" spans="1:12">
      <c r="A673" s="159"/>
      <c r="D673" s="160"/>
      <c r="H673" s="162"/>
      <c r="J673" s="163"/>
      <c r="L673" s="165"/>
    </row>
    <row r="674" spans="1:12">
      <c r="A674" s="159"/>
      <c r="D674" s="160"/>
      <c r="H674" s="162"/>
      <c r="J674" s="163"/>
      <c r="L674" s="165"/>
    </row>
    <row r="675" spans="1:12">
      <c r="A675" s="159"/>
      <c r="D675" s="160"/>
      <c r="H675" s="162"/>
      <c r="J675" s="163"/>
      <c r="L675" s="165"/>
    </row>
    <row r="676" spans="1:12">
      <c r="A676" s="159"/>
      <c r="D676" s="160"/>
      <c r="H676" s="162"/>
      <c r="J676" s="163"/>
      <c r="L676" s="165"/>
    </row>
    <row r="677" spans="1:12">
      <c r="A677" s="159"/>
      <c r="D677" s="160"/>
      <c r="H677" s="162"/>
      <c r="J677" s="163"/>
      <c r="L677" s="165"/>
    </row>
    <row r="678" spans="1:12">
      <c r="A678" s="159"/>
      <c r="D678" s="160"/>
      <c r="H678" s="162"/>
      <c r="J678" s="163"/>
      <c r="L678" s="165"/>
    </row>
    <row r="679" spans="1:12">
      <c r="A679" s="159"/>
      <c r="D679" s="160"/>
      <c r="H679" s="162"/>
      <c r="J679" s="163"/>
      <c r="L679" s="165"/>
    </row>
    <row r="680" spans="1:12">
      <c r="A680" s="159"/>
      <c r="D680" s="160"/>
      <c r="H680" s="162"/>
      <c r="J680" s="163"/>
      <c r="L680" s="165"/>
    </row>
    <row r="681" spans="1:12">
      <c r="A681" s="159"/>
      <c r="D681" s="160"/>
      <c r="H681" s="162"/>
      <c r="J681" s="163"/>
      <c r="L681" s="165"/>
    </row>
    <row r="682" spans="1:12">
      <c r="A682" s="159"/>
      <c r="D682" s="160"/>
      <c r="H682" s="162"/>
      <c r="J682" s="163"/>
      <c r="L682" s="165"/>
    </row>
    <row r="683" spans="1:12">
      <c r="A683" s="159"/>
      <c r="D683" s="160"/>
      <c r="H683" s="162"/>
      <c r="J683" s="163"/>
      <c r="L683" s="165"/>
    </row>
    <row r="684" spans="1:12">
      <c r="A684" s="159"/>
      <c r="D684" s="160"/>
      <c r="H684" s="162"/>
      <c r="J684" s="163"/>
      <c r="L684" s="165"/>
    </row>
    <row r="685" spans="1:12">
      <c r="A685" s="159"/>
      <c r="D685" s="160"/>
      <c r="H685" s="162"/>
      <c r="J685" s="163"/>
      <c r="L685" s="165"/>
    </row>
    <row r="686" spans="1:12">
      <c r="A686" s="159"/>
      <c r="D686" s="160"/>
      <c r="H686" s="162"/>
      <c r="J686" s="163"/>
      <c r="L686" s="165"/>
    </row>
    <row r="687" spans="1:12">
      <c r="A687" s="159"/>
      <c r="D687" s="160"/>
      <c r="H687" s="162"/>
      <c r="J687" s="163"/>
      <c r="L687" s="165"/>
    </row>
    <row r="688" spans="1:12">
      <c r="A688" s="159"/>
      <c r="D688" s="160"/>
      <c r="H688" s="162"/>
      <c r="J688" s="163"/>
      <c r="L688" s="165"/>
    </row>
    <row r="689" spans="1:12">
      <c r="A689" s="159"/>
      <c r="D689" s="160"/>
      <c r="H689" s="162"/>
      <c r="J689" s="163"/>
      <c r="L689" s="165"/>
    </row>
    <row r="690" spans="1:12">
      <c r="A690" s="159"/>
      <c r="D690" s="160"/>
      <c r="H690" s="162"/>
      <c r="J690" s="163"/>
      <c r="L690" s="165"/>
    </row>
    <row r="691" spans="1:12">
      <c r="A691" s="159"/>
      <c r="D691" s="160"/>
      <c r="H691" s="162"/>
      <c r="J691" s="163"/>
      <c r="L691" s="165"/>
    </row>
    <row r="692" spans="1:12">
      <c r="A692" s="159"/>
      <c r="D692" s="160"/>
      <c r="H692" s="162"/>
      <c r="J692" s="163"/>
      <c r="L692" s="165"/>
    </row>
    <row r="693" spans="1:12">
      <c r="A693" s="159"/>
      <c r="D693" s="160"/>
      <c r="H693" s="162"/>
      <c r="J693" s="163"/>
      <c r="L693" s="165"/>
    </row>
    <row r="694" spans="1:12">
      <c r="A694" s="159"/>
      <c r="D694" s="160"/>
      <c r="H694" s="162"/>
      <c r="J694" s="163"/>
      <c r="L694" s="165"/>
    </row>
    <row r="695" spans="1:12">
      <c r="A695" s="159"/>
      <c r="D695" s="160"/>
      <c r="H695" s="162"/>
      <c r="J695" s="163"/>
      <c r="L695" s="165"/>
    </row>
    <row r="696" spans="1:12">
      <c r="A696" s="159"/>
      <c r="D696" s="160"/>
      <c r="H696" s="162"/>
      <c r="J696" s="163"/>
      <c r="L696" s="165"/>
    </row>
    <row r="697" spans="1:12">
      <c r="A697" s="159"/>
      <c r="D697" s="160"/>
      <c r="H697" s="162"/>
      <c r="J697" s="163"/>
      <c r="L697" s="165"/>
    </row>
    <row r="698" spans="1:12">
      <c r="A698" s="159"/>
      <c r="D698" s="160"/>
      <c r="H698" s="162"/>
      <c r="J698" s="163"/>
      <c r="L698" s="165"/>
    </row>
    <row r="699" spans="1:12">
      <c r="A699" s="159"/>
      <c r="D699" s="160"/>
      <c r="H699" s="162"/>
      <c r="J699" s="163"/>
      <c r="L699" s="165"/>
    </row>
    <row r="700" spans="1:12">
      <c r="A700" s="159"/>
      <c r="D700" s="160"/>
      <c r="H700" s="162"/>
      <c r="J700" s="163"/>
      <c r="L700" s="165"/>
    </row>
    <row r="701" spans="1:12">
      <c r="A701" s="159"/>
      <c r="D701" s="160"/>
      <c r="H701" s="162"/>
      <c r="J701" s="163"/>
      <c r="L701" s="165"/>
    </row>
    <row r="702" spans="1:12">
      <c r="A702" s="159"/>
      <c r="D702" s="160"/>
      <c r="H702" s="162"/>
      <c r="J702" s="163"/>
      <c r="L702" s="165"/>
    </row>
    <row r="703" spans="1:12">
      <c r="A703" s="159"/>
      <c r="D703" s="160"/>
      <c r="H703" s="162"/>
      <c r="J703" s="163"/>
      <c r="L703" s="165"/>
    </row>
    <row r="704" spans="1:12">
      <c r="A704" s="159"/>
      <c r="D704" s="160"/>
      <c r="H704" s="162"/>
      <c r="J704" s="163"/>
      <c r="L704" s="165"/>
    </row>
    <row r="705" spans="1:12">
      <c r="A705" s="159"/>
      <c r="D705" s="160"/>
      <c r="H705" s="162"/>
      <c r="J705" s="163"/>
      <c r="L705" s="165"/>
    </row>
    <row r="706" spans="1:12">
      <c r="A706" s="159"/>
      <c r="D706" s="160"/>
      <c r="H706" s="162"/>
      <c r="J706" s="163"/>
      <c r="L706" s="165"/>
    </row>
    <row r="707" spans="1:12">
      <c r="A707" s="159"/>
      <c r="D707" s="160"/>
      <c r="H707" s="162"/>
      <c r="J707" s="163"/>
      <c r="L707" s="165"/>
    </row>
    <row r="708" spans="1:12">
      <c r="A708" s="159"/>
      <c r="D708" s="160"/>
      <c r="H708" s="162"/>
      <c r="J708" s="163"/>
      <c r="L708" s="165"/>
    </row>
    <row r="709" spans="1:12">
      <c r="A709" s="159"/>
      <c r="D709" s="160"/>
      <c r="H709" s="162"/>
      <c r="J709" s="163"/>
      <c r="L709" s="165"/>
    </row>
    <row r="710" spans="1:12">
      <c r="A710" s="159"/>
      <c r="D710" s="160"/>
      <c r="H710" s="162"/>
      <c r="J710" s="163"/>
      <c r="L710" s="165"/>
    </row>
    <row r="711" spans="1:12">
      <c r="A711" s="159"/>
      <c r="D711" s="160"/>
      <c r="H711" s="162"/>
      <c r="J711" s="163"/>
      <c r="L711" s="165"/>
    </row>
    <row r="712" spans="1:12">
      <c r="A712" s="159"/>
      <c r="D712" s="160"/>
      <c r="H712" s="162"/>
      <c r="J712" s="163"/>
      <c r="L712" s="165"/>
    </row>
    <row r="713" spans="1:12">
      <c r="A713" s="159"/>
      <c r="D713" s="160"/>
      <c r="H713" s="162"/>
      <c r="J713" s="163"/>
      <c r="L713" s="165"/>
    </row>
    <row r="714" spans="1:12">
      <c r="A714" s="159"/>
      <c r="D714" s="160"/>
      <c r="H714" s="162"/>
      <c r="J714" s="163"/>
      <c r="L714" s="165"/>
    </row>
    <row r="715" spans="1:12">
      <c r="A715" s="159"/>
      <c r="D715" s="160"/>
      <c r="H715" s="162"/>
      <c r="J715" s="163"/>
      <c r="L715" s="165"/>
    </row>
    <row r="716" spans="1:12">
      <c r="A716" s="159"/>
      <c r="D716" s="160"/>
      <c r="H716" s="162"/>
      <c r="J716" s="163"/>
      <c r="L716" s="165"/>
    </row>
    <row r="717" spans="1:12">
      <c r="A717" s="159"/>
      <c r="D717" s="160"/>
      <c r="H717" s="162"/>
      <c r="J717" s="163"/>
      <c r="L717" s="165"/>
    </row>
    <row r="718" spans="1:12">
      <c r="A718" s="159"/>
      <c r="D718" s="160"/>
      <c r="H718" s="162"/>
      <c r="J718" s="163"/>
      <c r="L718" s="165"/>
    </row>
    <row r="719" spans="1:12">
      <c r="A719" s="159"/>
      <c r="D719" s="160"/>
      <c r="H719" s="162"/>
      <c r="J719" s="163"/>
      <c r="L719" s="165"/>
    </row>
    <row r="720" spans="1:12">
      <c r="A720" s="159"/>
      <c r="D720" s="160"/>
      <c r="H720" s="162"/>
      <c r="J720" s="163"/>
      <c r="L720" s="165"/>
    </row>
    <row r="721" spans="1:12">
      <c r="A721" s="159"/>
      <c r="D721" s="160"/>
      <c r="H721" s="162"/>
      <c r="J721" s="163"/>
      <c r="L721" s="165"/>
    </row>
    <row r="722" spans="1:12">
      <c r="A722" s="159"/>
      <c r="D722" s="160"/>
      <c r="H722" s="162"/>
      <c r="J722" s="163"/>
      <c r="L722" s="165"/>
    </row>
    <row r="723" spans="1:12">
      <c r="A723" s="159"/>
      <c r="D723" s="160"/>
      <c r="H723" s="162"/>
      <c r="J723" s="163"/>
      <c r="L723" s="165"/>
    </row>
    <row r="724" spans="1:12">
      <c r="A724" s="159"/>
      <c r="D724" s="160"/>
      <c r="H724" s="162"/>
      <c r="J724" s="163"/>
      <c r="L724" s="165"/>
    </row>
    <row r="725" spans="1:12">
      <c r="A725" s="159"/>
      <c r="D725" s="160"/>
      <c r="H725" s="162"/>
      <c r="J725" s="163"/>
      <c r="L725" s="165"/>
    </row>
    <row r="726" spans="1:12">
      <c r="A726" s="159"/>
      <c r="D726" s="160"/>
      <c r="H726" s="162"/>
      <c r="J726" s="163"/>
      <c r="L726" s="165"/>
    </row>
    <row r="727" spans="1:12">
      <c r="A727" s="159"/>
      <c r="D727" s="160"/>
      <c r="H727" s="162"/>
      <c r="J727" s="163"/>
      <c r="L727" s="165"/>
    </row>
    <row r="728" spans="1:12">
      <c r="A728" s="159"/>
      <c r="D728" s="160"/>
      <c r="H728" s="162"/>
      <c r="J728" s="163"/>
      <c r="L728" s="165"/>
    </row>
    <row r="729" spans="1:12">
      <c r="A729" s="159"/>
      <c r="D729" s="160"/>
      <c r="H729" s="162"/>
      <c r="J729" s="163"/>
      <c r="L729" s="165"/>
    </row>
    <row r="730" spans="1:12">
      <c r="A730" s="159"/>
      <c r="D730" s="160"/>
      <c r="H730" s="162"/>
      <c r="J730" s="163"/>
      <c r="L730" s="165"/>
    </row>
    <row r="731" spans="1:12">
      <c r="A731" s="159"/>
      <c r="D731" s="160"/>
      <c r="H731" s="162"/>
      <c r="J731" s="163"/>
      <c r="L731" s="165"/>
    </row>
    <row r="732" spans="1:12">
      <c r="A732" s="159"/>
      <c r="D732" s="160"/>
      <c r="H732" s="162"/>
      <c r="J732" s="163"/>
      <c r="L732" s="165"/>
    </row>
    <row r="733" spans="1:12">
      <c r="A733" s="159"/>
      <c r="D733" s="160"/>
      <c r="H733" s="162"/>
      <c r="J733" s="163"/>
      <c r="L733" s="165"/>
    </row>
    <row r="734" spans="1:12">
      <c r="A734" s="159"/>
      <c r="D734" s="160"/>
      <c r="H734" s="162"/>
      <c r="J734" s="163"/>
      <c r="L734" s="165"/>
    </row>
    <row r="735" spans="1:12">
      <c r="A735" s="159"/>
      <c r="D735" s="160"/>
      <c r="H735" s="162"/>
      <c r="J735" s="163"/>
      <c r="L735" s="165"/>
    </row>
    <row r="736" spans="1:12">
      <c r="A736" s="159"/>
      <c r="D736" s="160"/>
      <c r="H736" s="162"/>
      <c r="J736" s="163"/>
      <c r="L736" s="165"/>
    </row>
    <row r="737" spans="1:12">
      <c r="A737" s="159"/>
      <c r="D737" s="160"/>
      <c r="H737" s="162"/>
      <c r="J737" s="163"/>
      <c r="L737" s="165"/>
    </row>
    <row r="738" spans="1:12">
      <c r="A738" s="159"/>
      <c r="D738" s="160"/>
      <c r="H738" s="162"/>
      <c r="J738" s="163"/>
      <c r="L738" s="165"/>
    </row>
    <row r="739" spans="1:12">
      <c r="A739" s="159"/>
      <c r="D739" s="160"/>
      <c r="H739" s="162"/>
      <c r="J739" s="163"/>
      <c r="L739" s="165"/>
    </row>
    <row r="740" spans="1:12">
      <c r="A740" s="159"/>
      <c r="D740" s="160"/>
      <c r="H740" s="162"/>
      <c r="J740" s="163"/>
      <c r="L740" s="165"/>
    </row>
    <row r="741" spans="1:12">
      <c r="A741" s="159"/>
      <c r="D741" s="160"/>
      <c r="H741" s="162"/>
      <c r="J741" s="163"/>
      <c r="L741" s="165"/>
    </row>
    <row r="742" spans="1:12">
      <c r="A742" s="159"/>
      <c r="D742" s="160"/>
      <c r="H742" s="162"/>
      <c r="J742" s="163"/>
      <c r="L742" s="165"/>
    </row>
    <row r="743" spans="1:12">
      <c r="A743" s="159"/>
      <c r="D743" s="160"/>
      <c r="H743" s="162"/>
      <c r="J743" s="163"/>
      <c r="L743" s="165"/>
    </row>
    <row r="744" spans="1:12">
      <c r="A744" s="159"/>
      <c r="D744" s="160"/>
      <c r="H744" s="162"/>
      <c r="J744" s="163"/>
      <c r="L744" s="165"/>
    </row>
    <row r="745" spans="1:12">
      <c r="A745" s="159"/>
      <c r="D745" s="160"/>
      <c r="H745" s="162"/>
      <c r="J745" s="163"/>
      <c r="L745" s="165"/>
    </row>
    <row r="746" spans="1:12">
      <c r="A746" s="159"/>
      <c r="D746" s="160"/>
      <c r="H746" s="162"/>
      <c r="J746" s="163"/>
      <c r="L746" s="165"/>
    </row>
    <row r="747" spans="1:12">
      <c r="A747" s="159"/>
      <c r="D747" s="160"/>
      <c r="H747" s="162"/>
      <c r="J747" s="163"/>
      <c r="L747" s="165"/>
    </row>
    <row r="748" spans="1:12">
      <c r="A748" s="159"/>
      <c r="D748" s="160"/>
      <c r="H748" s="162"/>
      <c r="J748" s="163"/>
      <c r="L748" s="165"/>
    </row>
    <row r="749" spans="1:12">
      <c r="A749" s="159"/>
      <c r="D749" s="160"/>
      <c r="H749" s="162"/>
      <c r="J749" s="163"/>
      <c r="L749" s="165"/>
    </row>
    <row r="750" spans="1:12">
      <c r="A750" s="159"/>
      <c r="D750" s="160"/>
      <c r="H750" s="162"/>
      <c r="J750" s="163"/>
      <c r="L750" s="165"/>
    </row>
    <row r="751" spans="1:12">
      <c r="A751" s="159"/>
      <c r="D751" s="160"/>
      <c r="H751" s="162"/>
      <c r="J751" s="163"/>
      <c r="L751" s="165"/>
    </row>
    <row r="752" spans="1:12">
      <c r="A752" s="159"/>
      <c r="D752" s="160"/>
      <c r="H752" s="162"/>
      <c r="J752" s="163"/>
      <c r="L752" s="165"/>
    </row>
    <row r="753" spans="1:12">
      <c r="A753" s="159"/>
      <c r="D753" s="160"/>
      <c r="H753" s="162"/>
      <c r="J753" s="163"/>
      <c r="L753" s="165"/>
    </row>
    <row r="754" spans="1:12">
      <c r="A754" s="159"/>
      <c r="D754" s="160"/>
      <c r="H754" s="162"/>
      <c r="J754" s="163"/>
      <c r="L754" s="165"/>
    </row>
    <row r="755" spans="1:12">
      <c r="A755" s="159"/>
      <c r="D755" s="160"/>
      <c r="H755" s="162"/>
      <c r="J755" s="163"/>
      <c r="L755" s="165"/>
    </row>
    <row r="756" spans="1:12">
      <c r="A756" s="159"/>
      <c r="D756" s="160"/>
      <c r="H756" s="162"/>
      <c r="J756" s="163"/>
      <c r="L756" s="165"/>
    </row>
    <row r="757" spans="1:12">
      <c r="A757" s="159"/>
      <c r="D757" s="160"/>
      <c r="H757" s="162"/>
      <c r="J757" s="163"/>
      <c r="L757" s="165"/>
    </row>
    <row r="758" spans="1:12">
      <c r="A758" s="159"/>
      <c r="D758" s="160"/>
      <c r="H758" s="162"/>
      <c r="J758" s="163"/>
      <c r="L758" s="165"/>
    </row>
    <row r="759" spans="1:12">
      <c r="A759" s="159"/>
      <c r="D759" s="160"/>
      <c r="H759" s="162"/>
      <c r="J759" s="163"/>
      <c r="L759" s="165"/>
    </row>
    <row r="760" spans="1:12">
      <c r="A760" s="159"/>
      <c r="D760" s="160"/>
      <c r="H760" s="162"/>
      <c r="J760" s="163"/>
      <c r="L760" s="165"/>
    </row>
    <row r="761" spans="1:12">
      <c r="A761" s="159"/>
      <c r="D761" s="160"/>
      <c r="H761" s="162"/>
      <c r="J761" s="163"/>
      <c r="L761" s="165"/>
    </row>
    <row r="762" spans="1:12">
      <c r="A762" s="159"/>
      <c r="D762" s="160"/>
      <c r="H762" s="162"/>
      <c r="J762" s="163"/>
      <c r="L762" s="165"/>
    </row>
    <row r="763" spans="1:12">
      <c r="A763" s="159"/>
      <c r="D763" s="160"/>
      <c r="H763" s="162"/>
      <c r="J763" s="163"/>
      <c r="L763" s="165"/>
    </row>
    <row r="764" spans="1:12">
      <c r="A764" s="159"/>
      <c r="D764" s="160"/>
      <c r="H764" s="162"/>
      <c r="J764" s="163"/>
      <c r="L764" s="165"/>
    </row>
    <row r="765" spans="1:12">
      <c r="A765" s="159"/>
      <c r="D765" s="160"/>
      <c r="H765" s="162"/>
      <c r="J765" s="163"/>
      <c r="L765" s="165"/>
    </row>
    <row r="766" spans="1:12">
      <c r="A766" s="159"/>
      <c r="D766" s="160"/>
      <c r="H766" s="162"/>
      <c r="J766" s="163"/>
      <c r="L766" s="165"/>
    </row>
    <row r="767" spans="1:12">
      <c r="A767" s="159"/>
      <c r="D767" s="160"/>
      <c r="H767" s="162"/>
      <c r="J767" s="163"/>
      <c r="L767" s="165"/>
    </row>
    <row r="768" spans="1:12">
      <c r="A768" s="159"/>
      <c r="D768" s="160"/>
      <c r="H768" s="162"/>
      <c r="J768" s="163"/>
      <c r="L768" s="165"/>
    </row>
    <row r="769" spans="1:12">
      <c r="A769" s="159"/>
      <c r="D769" s="160"/>
      <c r="H769" s="162"/>
      <c r="J769" s="163"/>
      <c r="L769" s="165"/>
    </row>
    <row r="770" spans="1:12">
      <c r="A770" s="159"/>
      <c r="D770" s="160"/>
      <c r="H770" s="162"/>
      <c r="J770" s="163"/>
      <c r="L770" s="165"/>
    </row>
    <row r="771" spans="1:12">
      <c r="A771" s="159"/>
      <c r="D771" s="160"/>
      <c r="H771" s="162"/>
      <c r="J771" s="163"/>
      <c r="L771" s="165"/>
    </row>
    <row r="772" spans="1:12">
      <c r="A772" s="159"/>
      <c r="D772" s="160"/>
      <c r="H772" s="162"/>
      <c r="J772" s="163"/>
      <c r="L772" s="165"/>
    </row>
    <row r="773" spans="1:12">
      <c r="A773" s="159"/>
      <c r="D773" s="160"/>
      <c r="H773" s="162"/>
      <c r="J773" s="163"/>
      <c r="L773" s="165"/>
    </row>
    <row r="774" spans="1:12">
      <c r="A774" s="159"/>
      <c r="D774" s="160"/>
      <c r="H774" s="162"/>
      <c r="J774" s="163"/>
      <c r="L774" s="165"/>
    </row>
    <row r="775" spans="1:12">
      <c r="A775" s="159"/>
      <c r="D775" s="160"/>
      <c r="H775" s="162"/>
      <c r="J775" s="163"/>
      <c r="L775" s="165"/>
    </row>
    <row r="776" spans="1:12">
      <c r="A776" s="159"/>
      <c r="D776" s="160"/>
      <c r="H776" s="162"/>
      <c r="J776" s="163"/>
      <c r="L776" s="165"/>
    </row>
    <row r="777" spans="1:12">
      <c r="A777" s="159"/>
      <c r="D777" s="160"/>
      <c r="H777" s="162"/>
      <c r="J777" s="163"/>
      <c r="L777" s="165"/>
    </row>
    <row r="778" spans="1:12">
      <c r="A778" s="159"/>
      <c r="D778" s="160"/>
      <c r="H778" s="162"/>
      <c r="J778" s="163"/>
      <c r="L778" s="165"/>
    </row>
    <row r="779" spans="1:12">
      <c r="A779" s="159"/>
      <c r="D779" s="160"/>
      <c r="H779" s="162"/>
      <c r="J779" s="163"/>
      <c r="L779" s="165"/>
    </row>
    <row r="780" spans="1:12">
      <c r="A780" s="159"/>
      <c r="D780" s="160"/>
      <c r="H780" s="162"/>
      <c r="J780" s="163"/>
      <c r="L780" s="165"/>
    </row>
    <row r="781" spans="1:12">
      <c r="A781" s="159"/>
      <c r="D781" s="160"/>
      <c r="H781" s="162"/>
      <c r="J781" s="163"/>
      <c r="L781" s="165"/>
    </row>
    <row r="782" spans="1:12">
      <c r="A782" s="159"/>
      <c r="D782" s="160"/>
      <c r="H782" s="162"/>
      <c r="J782" s="163"/>
      <c r="L782" s="165"/>
    </row>
    <row r="783" spans="1:12">
      <c r="A783" s="159"/>
      <c r="D783" s="160"/>
      <c r="H783" s="162"/>
      <c r="J783" s="163"/>
      <c r="L783" s="165"/>
    </row>
    <row r="784" spans="1:12">
      <c r="A784" s="159"/>
      <c r="D784" s="160"/>
      <c r="H784" s="162"/>
      <c r="J784" s="163"/>
      <c r="L784" s="165"/>
    </row>
    <row r="785" spans="1:12">
      <c r="A785" s="159"/>
      <c r="D785" s="160"/>
      <c r="H785" s="162"/>
      <c r="J785" s="163"/>
      <c r="L785" s="165"/>
    </row>
    <row r="786" spans="1:12">
      <c r="A786" s="159"/>
      <c r="D786" s="160"/>
      <c r="H786" s="162"/>
      <c r="J786" s="163"/>
      <c r="L786" s="165"/>
    </row>
    <row r="787" spans="1:12">
      <c r="A787" s="159"/>
      <c r="D787" s="160"/>
      <c r="H787" s="162"/>
      <c r="J787" s="163"/>
      <c r="L787" s="165"/>
    </row>
    <row r="788" spans="1:12">
      <c r="A788" s="159"/>
      <c r="D788" s="160"/>
      <c r="H788" s="162"/>
      <c r="J788" s="163"/>
      <c r="L788" s="165"/>
    </row>
    <row r="789" spans="1:12">
      <c r="A789" s="159"/>
      <c r="D789" s="160"/>
      <c r="H789" s="162"/>
      <c r="J789" s="163"/>
      <c r="L789" s="165"/>
    </row>
    <row r="790" spans="1:12">
      <c r="A790" s="159"/>
      <c r="D790" s="160"/>
      <c r="H790" s="162"/>
      <c r="J790" s="163"/>
      <c r="L790" s="165"/>
    </row>
    <row r="791" spans="1:12">
      <c r="A791" s="159"/>
      <c r="D791" s="160"/>
      <c r="H791" s="162"/>
      <c r="J791" s="163"/>
      <c r="L791" s="165"/>
    </row>
    <row r="792" spans="1:12">
      <c r="A792" s="159"/>
      <c r="D792" s="160"/>
      <c r="H792" s="162"/>
      <c r="J792" s="163"/>
      <c r="L792" s="165"/>
    </row>
    <row r="793" spans="1:12">
      <c r="A793" s="159"/>
      <c r="D793" s="160"/>
      <c r="H793" s="162"/>
      <c r="J793" s="163"/>
      <c r="L793" s="165"/>
    </row>
    <row r="794" spans="1:12">
      <c r="A794" s="159"/>
      <c r="D794" s="160"/>
      <c r="H794" s="162"/>
      <c r="J794" s="163"/>
      <c r="L794" s="165"/>
    </row>
    <row r="795" spans="1:12">
      <c r="A795" s="159"/>
      <c r="D795" s="160"/>
      <c r="H795" s="162"/>
      <c r="J795" s="163"/>
      <c r="L795" s="165"/>
    </row>
    <row r="796" spans="1:12">
      <c r="A796" s="159"/>
      <c r="D796" s="160"/>
      <c r="H796" s="162"/>
      <c r="J796" s="163"/>
      <c r="L796" s="165"/>
    </row>
    <row r="797" spans="1:12">
      <c r="A797" s="159"/>
      <c r="D797" s="160"/>
      <c r="H797" s="162"/>
      <c r="J797" s="163"/>
      <c r="L797" s="165"/>
    </row>
    <row r="798" spans="1:12">
      <c r="A798" s="159"/>
      <c r="D798" s="160"/>
      <c r="H798" s="162"/>
      <c r="J798" s="163"/>
      <c r="L798" s="165"/>
    </row>
    <row r="799" spans="1:12">
      <c r="A799" s="159"/>
      <c r="D799" s="160"/>
      <c r="H799" s="162"/>
      <c r="J799" s="163"/>
      <c r="L799" s="165"/>
    </row>
    <row r="800" spans="1:12">
      <c r="A800" s="159"/>
      <c r="D800" s="160"/>
      <c r="H800" s="162"/>
      <c r="J800" s="163"/>
      <c r="L800" s="165"/>
    </row>
    <row r="801" spans="1:12">
      <c r="A801" s="159"/>
      <c r="D801" s="160"/>
      <c r="H801" s="162"/>
      <c r="J801" s="163"/>
      <c r="L801" s="165"/>
    </row>
    <row r="802" spans="1:12">
      <c r="A802" s="159"/>
      <c r="D802" s="160"/>
      <c r="H802" s="162"/>
      <c r="J802" s="163"/>
      <c r="L802" s="165"/>
    </row>
    <row r="803" spans="1:12">
      <c r="A803" s="159"/>
      <c r="D803" s="160"/>
      <c r="H803" s="162"/>
      <c r="J803" s="163"/>
      <c r="L803" s="165"/>
    </row>
    <row r="804" spans="1:12">
      <c r="A804" s="159"/>
      <c r="D804" s="160"/>
      <c r="H804" s="162"/>
      <c r="J804" s="163"/>
      <c r="L804" s="165"/>
    </row>
    <row r="805" spans="1:12">
      <c r="A805" s="159"/>
      <c r="D805" s="160"/>
      <c r="H805" s="162"/>
      <c r="J805" s="163"/>
      <c r="L805" s="165"/>
    </row>
    <row r="806" spans="1:12">
      <c r="A806" s="159"/>
      <c r="D806" s="160"/>
      <c r="H806" s="162"/>
      <c r="J806" s="163"/>
      <c r="L806" s="165"/>
    </row>
    <row r="807" spans="1:12">
      <c r="A807" s="159"/>
      <c r="D807" s="160"/>
      <c r="H807" s="162"/>
      <c r="J807" s="163"/>
      <c r="L807" s="165"/>
    </row>
    <row r="808" spans="1:12">
      <c r="A808" s="159"/>
      <c r="D808" s="160"/>
      <c r="H808" s="162"/>
      <c r="J808" s="163"/>
      <c r="L808" s="165"/>
    </row>
    <row r="809" spans="1:12">
      <c r="A809" s="159"/>
      <c r="D809" s="160"/>
      <c r="H809" s="162"/>
      <c r="J809" s="163"/>
      <c r="L809" s="165"/>
    </row>
    <row r="810" spans="1:12">
      <c r="A810" s="159"/>
      <c r="D810" s="160"/>
      <c r="H810" s="162"/>
      <c r="J810" s="163"/>
      <c r="L810" s="165"/>
    </row>
    <row r="811" spans="1:12">
      <c r="A811" s="159"/>
      <c r="D811" s="160"/>
      <c r="H811" s="162"/>
      <c r="J811" s="163"/>
      <c r="L811" s="165"/>
    </row>
    <row r="812" spans="1:12">
      <c r="A812" s="159"/>
      <c r="D812" s="160"/>
      <c r="H812" s="162"/>
      <c r="J812" s="163"/>
      <c r="L812" s="165"/>
    </row>
    <row r="813" spans="1:12">
      <c r="A813" s="159"/>
      <c r="D813" s="160"/>
      <c r="H813" s="162"/>
      <c r="J813" s="163"/>
      <c r="L813" s="165"/>
    </row>
    <row r="814" spans="1:12">
      <c r="A814" s="159"/>
      <c r="D814" s="160"/>
      <c r="H814" s="162"/>
      <c r="J814" s="163"/>
      <c r="L814" s="165"/>
    </row>
    <row r="815" spans="1:12">
      <c r="A815" s="159"/>
      <c r="D815" s="160"/>
      <c r="H815" s="162"/>
      <c r="J815" s="163"/>
      <c r="L815" s="165"/>
    </row>
    <row r="816" spans="1:12">
      <c r="A816" s="159"/>
      <c r="D816" s="160"/>
      <c r="H816" s="162"/>
      <c r="J816" s="163"/>
      <c r="L816" s="165"/>
    </row>
    <row r="817" spans="1:12">
      <c r="A817" s="159"/>
      <c r="D817" s="160"/>
      <c r="H817" s="162"/>
      <c r="J817" s="163"/>
      <c r="L817" s="165"/>
    </row>
    <row r="818" spans="1:12">
      <c r="A818" s="159"/>
      <c r="D818" s="160"/>
      <c r="H818" s="162"/>
      <c r="J818" s="163"/>
      <c r="L818" s="165"/>
    </row>
    <row r="819" spans="1:12">
      <c r="A819" s="159"/>
      <c r="D819" s="160"/>
      <c r="H819" s="162"/>
      <c r="J819" s="163"/>
      <c r="L819" s="165"/>
    </row>
    <row r="820" spans="1:12">
      <c r="A820" s="159"/>
      <c r="D820" s="160"/>
      <c r="H820" s="162"/>
      <c r="J820" s="163"/>
      <c r="L820" s="165"/>
    </row>
    <row r="821" spans="1:12">
      <c r="A821" s="159"/>
      <c r="D821" s="160"/>
      <c r="H821" s="162"/>
      <c r="J821" s="163"/>
      <c r="L821" s="165"/>
    </row>
    <row r="822" spans="1:12">
      <c r="A822" s="159"/>
      <c r="D822" s="160"/>
      <c r="H822" s="162"/>
      <c r="J822" s="163"/>
      <c r="L822" s="165"/>
    </row>
    <row r="823" spans="1:12">
      <c r="A823" s="159"/>
      <c r="D823" s="160"/>
      <c r="H823" s="162"/>
      <c r="J823" s="163"/>
      <c r="L823" s="165"/>
    </row>
    <row r="824" spans="1:12">
      <c r="A824" s="159"/>
      <c r="D824" s="160"/>
      <c r="H824" s="162"/>
      <c r="J824" s="163"/>
      <c r="L824" s="165"/>
    </row>
    <row r="825" spans="1:12">
      <c r="A825" s="159"/>
      <c r="D825" s="160"/>
      <c r="H825" s="162"/>
      <c r="J825" s="163"/>
      <c r="L825" s="165"/>
    </row>
    <row r="826" spans="1:12">
      <c r="A826" s="159"/>
      <c r="D826" s="160"/>
      <c r="H826" s="162"/>
      <c r="J826" s="163"/>
      <c r="L826" s="165"/>
    </row>
    <row r="827" spans="1:12">
      <c r="A827" s="159"/>
      <c r="D827" s="160"/>
      <c r="H827" s="162"/>
      <c r="J827" s="163"/>
      <c r="L827" s="165"/>
    </row>
    <row r="828" spans="1:12">
      <c r="A828" s="159"/>
      <c r="D828" s="160"/>
      <c r="H828" s="162"/>
      <c r="J828" s="163"/>
      <c r="L828" s="165"/>
    </row>
    <row r="829" spans="1:12">
      <c r="A829" s="159"/>
      <c r="D829" s="160"/>
      <c r="H829" s="162"/>
      <c r="J829" s="163"/>
      <c r="L829" s="165"/>
    </row>
    <row r="830" spans="1:12">
      <c r="A830" s="159"/>
      <c r="D830" s="160"/>
      <c r="H830" s="162"/>
      <c r="J830" s="163"/>
      <c r="L830" s="165"/>
    </row>
    <row r="831" spans="1:12">
      <c r="A831" s="159"/>
      <c r="D831" s="160"/>
      <c r="H831" s="162"/>
      <c r="J831" s="163"/>
      <c r="L831" s="165"/>
    </row>
    <row r="832" spans="1:12">
      <c r="A832" s="159"/>
      <c r="D832" s="160"/>
      <c r="H832" s="162"/>
      <c r="J832" s="163"/>
      <c r="L832" s="165"/>
    </row>
    <row r="833" spans="1:12">
      <c r="A833" s="159"/>
      <c r="D833" s="160"/>
      <c r="H833" s="162"/>
      <c r="J833" s="163"/>
      <c r="L833" s="165"/>
    </row>
    <row r="834" spans="1:12">
      <c r="A834" s="159"/>
      <c r="D834" s="160"/>
      <c r="H834" s="162"/>
      <c r="J834" s="163"/>
      <c r="L834" s="165"/>
    </row>
    <row r="835" spans="1:12">
      <c r="A835" s="159"/>
      <c r="D835" s="160"/>
      <c r="H835" s="162"/>
      <c r="J835" s="163"/>
      <c r="L835" s="165"/>
    </row>
    <row r="836" spans="1:12">
      <c r="A836" s="159"/>
      <c r="D836" s="160"/>
      <c r="H836" s="162"/>
      <c r="J836" s="163"/>
      <c r="L836" s="165"/>
    </row>
    <row r="837" spans="1:12">
      <c r="A837" s="159"/>
      <c r="D837" s="160"/>
      <c r="H837" s="162"/>
      <c r="J837" s="163"/>
      <c r="L837" s="165"/>
    </row>
    <row r="838" spans="1:12">
      <c r="A838" s="159"/>
      <c r="D838" s="160"/>
      <c r="H838" s="162"/>
      <c r="J838" s="163"/>
      <c r="L838" s="165"/>
    </row>
    <row r="839" spans="1:12">
      <c r="A839" s="159"/>
      <c r="D839" s="160"/>
      <c r="H839" s="162"/>
      <c r="J839" s="163"/>
      <c r="L839" s="165"/>
    </row>
    <row r="840" spans="1:12">
      <c r="A840" s="159"/>
      <c r="D840" s="160"/>
      <c r="H840" s="162"/>
      <c r="J840" s="163"/>
      <c r="L840" s="165"/>
    </row>
    <row r="841" spans="1:12">
      <c r="A841" s="159"/>
      <c r="D841" s="160"/>
      <c r="H841" s="162"/>
      <c r="J841" s="163"/>
      <c r="L841" s="165"/>
    </row>
    <row r="842" spans="1:12">
      <c r="A842" s="159"/>
      <c r="D842" s="160"/>
      <c r="H842" s="162"/>
      <c r="J842" s="163"/>
      <c r="L842" s="165"/>
    </row>
    <row r="843" spans="1:12">
      <c r="A843" s="159"/>
      <c r="D843" s="160"/>
      <c r="H843" s="162"/>
      <c r="J843" s="163"/>
      <c r="L843" s="165"/>
    </row>
    <row r="844" spans="1:12">
      <c r="A844" s="159"/>
      <c r="D844" s="160"/>
      <c r="H844" s="162"/>
      <c r="J844" s="163"/>
      <c r="L844" s="165"/>
    </row>
    <row r="845" spans="1:12">
      <c r="A845" s="159"/>
      <c r="D845" s="160"/>
      <c r="H845" s="162"/>
      <c r="J845" s="163"/>
      <c r="L845" s="165"/>
    </row>
    <row r="846" spans="1:12">
      <c r="A846" s="159"/>
      <c r="D846" s="160"/>
      <c r="H846" s="162"/>
      <c r="J846" s="163"/>
      <c r="L846" s="165"/>
    </row>
    <row r="847" spans="1:12">
      <c r="A847" s="159"/>
      <c r="D847" s="160"/>
      <c r="H847" s="162"/>
      <c r="J847" s="163"/>
      <c r="L847" s="165"/>
    </row>
    <row r="848" spans="1:12">
      <c r="A848" s="159"/>
      <c r="D848" s="160"/>
      <c r="H848" s="162"/>
      <c r="J848" s="163"/>
      <c r="L848" s="165"/>
    </row>
    <row r="849" spans="1:12">
      <c r="A849" s="159"/>
      <c r="D849" s="160"/>
      <c r="H849" s="162"/>
      <c r="J849" s="163"/>
      <c r="L849" s="165"/>
    </row>
    <row r="850" spans="1:12">
      <c r="A850" s="159"/>
      <c r="D850" s="160"/>
      <c r="H850" s="162"/>
      <c r="J850" s="163"/>
      <c r="L850" s="165"/>
    </row>
    <row r="851" spans="1:12">
      <c r="A851" s="159"/>
      <c r="D851" s="160"/>
      <c r="H851" s="162"/>
      <c r="J851" s="163"/>
      <c r="L851" s="165"/>
    </row>
    <row r="852" spans="1:12">
      <c r="A852" s="159"/>
      <c r="D852" s="160"/>
      <c r="H852" s="162"/>
      <c r="J852" s="163"/>
      <c r="L852" s="165"/>
    </row>
    <row r="853" spans="1:12">
      <c r="A853" s="159"/>
      <c r="D853" s="160"/>
      <c r="H853" s="162"/>
      <c r="J853" s="163"/>
      <c r="L853" s="165"/>
    </row>
    <row r="854" spans="1:12">
      <c r="A854" s="159"/>
      <c r="D854" s="160"/>
      <c r="H854" s="162"/>
      <c r="J854" s="163"/>
      <c r="L854" s="165"/>
    </row>
    <row r="855" spans="1:12">
      <c r="A855" s="159"/>
      <c r="D855" s="160"/>
      <c r="H855" s="162"/>
      <c r="J855" s="163"/>
      <c r="L855" s="165"/>
    </row>
    <row r="856" spans="1:12">
      <c r="A856" s="159"/>
      <c r="D856" s="160"/>
      <c r="H856" s="162"/>
      <c r="J856" s="163"/>
      <c r="L856" s="165"/>
    </row>
    <row r="857" spans="1:12">
      <c r="A857" s="159"/>
      <c r="D857" s="160"/>
      <c r="H857" s="162"/>
      <c r="J857" s="163"/>
      <c r="L857" s="165"/>
    </row>
    <row r="858" spans="1:12">
      <c r="A858" s="159"/>
      <c r="D858" s="160"/>
      <c r="H858" s="162"/>
      <c r="J858" s="163"/>
      <c r="L858" s="165"/>
    </row>
    <row r="859" spans="1:12">
      <c r="A859" s="159"/>
      <c r="D859" s="160"/>
      <c r="H859" s="162"/>
      <c r="J859" s="163"/>
      <c r="L859" s="165"/>
    </row>
    <row r="860" spans="1:12">
      <c r="A860" s="159"/>
      <c r="D860" s="160"/>
      <c r="H860" s="162"/>
      <c r="J860" s="163"/>
      <c r="L860" s="165"/>
    </row>
    <row r="861" spans="1:12">
      <c r="A861" s="159"/>
      <c r="D861" s="160"/>
      <c r="H861" s="162"/>
      <c r="J861" s="163"/>
      <c r="L861" s="165"/>
    </row>
    <row r="862" spans="1:12">
      <c r="A862" s="159"/>
      <c r="D862" s="160"/>
      <c r="H862" s="162"/>
      <c r="J862" s="163"/>
      <c r="L862" s="165"/>
    </row>
    <row r="863" spans="1:12">
      <c r="A863" s="159"/>
      <c r="D863" s="160"/>
      <c r="H863" s="162"/>
      <c r="J863" s="163"/>
      <c r="L863" s="165"/>
    </row>
    <row r="864" spans="1:12">
      <c r="A864" s="159"/>
      <c r="D864" s="160"/>
      <c r="H864" s="162"/>
      <c r="J864" s="163"/>
      <c r="L864" s="165"/>
    </row>
    <row r="865" spans="1:12">
      <c r="A865" s="159"/>
      <c r="D865" s="160"/>
      <c r="H865" s="162"/>
      <c r="J865" s="163"/>
      <c r="L865" s="165"/>
    </row>
    <row r="866" spans="1:12">
      <c r="A866" s="159"/>
      <c r="D866" s="160"/>
      <c r="H866" s="162"/>
      <c r="J866" s="163"/>
      <c r="L866" s="165"/>
    </row>
    <row r="867" spans="1:12">
      <c r="A867" s="159"/>
      <c r="D867" s="160"/>
      <c r="H867" s="162"/>
      <c r="J867" s="163"/>
      <c r="L867" s="165"/>
    </row>
    <row r="868" spans="1:12">
      <c r="A868" s="159"/>
      <c r="D868" s="160"/>
      <c r="H868" s="162"/>
      <c r="J868" s="163"/>
      <c r="L868" s="165"/>
    </row>
    <row r="869" spans="1:12">
      <c r="A869" s="159"/>
      <c r="D869" s="160"/>
      <c r="H869" s="162"/>
      <c r="J869" s="163"/>
      <c r="L869" s="165"/>
    </row>
    <row r="870" spans="1:12">
      <c r="A870" s="159"/>
      <c r="D870" s="160"/>
      <c r="H870" s="162"/>
      <c r="J870" s="163"/>
      <c r="L870" s="165"/>
    </row>
    <row r="871" spans="1:12">
      <c r="A871" s="159"/>
      <c r="D871" s="160"/>
      <c r="H871" s="162"/>
      <c r="J871" s="163"/>
      <c r="L871" s="165"/>
    </row>
    <row r="872" spans="1:12">
      <c r="A872" s="159"/>
      <c r="D872" s="160"/>
      <c r="H872" s="162"/>
      <c r="J872" s="163"/>
      <c r="L872" s="165"/>
    </row>
    <row r="873" spans="1:12">
      <c r="A873" s="159"/>
      <c r="D873" s="160"/>
      <c r="H873" s="162"/>
      <c r="J873" s="163"/>
      <c r="L873" s="165"/>
    </row>
    <row r="874" spans="1:12">
      <c r="A874" s="159"/>
      <c r="D874" s="160"/>
      <c r="H874" s="162"/>
      <c r="J874" s="163"/>
      <c r="L874" s="165"/>
    </row>
    <row r="875" spans="1:12">
      <c r="A875" s="159"/>
      <c r="D875" s="160"/>
      <c r="H875" s="162"/>
      <c r="J875" s="163"/>
      <c r="L875" s="165"/>
    </row>
    <row r="876" spans="1:12">
      <c r="A876" s="159"/>
      <c r="D876" s="160"/>
      <c r="H876" s="162"/>
      <c r="J876" s="163"/>
      <c r="L876" s="165"/>
    </row>
    <row r="877" spans="1:12">
      <c r="A877" s="159"/>
      <c r="D877" s="160"/>
      <c r="H877" s="162"/>
      <c r="J877" s="163"/>
      <c r="L877" s="165"/>
    </row>
    <row r="878" spans="1:12">
      <c r="A878" s="159"/>
      <c r="D878" s="160"/>
      <c r="H878" s="162"/>
      <c r="J878" s="163"/>
      <c r="L878" s="165"/>
    </row>
    <row r="879" spans="1:12">
      <c r="A879" s="159"/>
      <c r="D879" s="160"/>
      <c r="H879" s="162"/>
      <c r="J879" s="163"/>
      <c r="L879" s="165"/>
    </row>
    <row r="880" spans="1:12">
      <c r="A880" s="159"/>
      <c r="D880" s="160"/>
      <c r="H880" s="162"/>
      <c r="J880" s="163"/>
      <c r="L880" s="165"/>
    </row>
    <row r="881" spans="1:12">
      <c r="A881" s="159"/>
      <c r="D881" s="160"/>
      <c r="H881" s="162"/>
      <c r="J881" s="163"/>
      <c r="L881" s="165"/>
    </row>
    <row r="882" spans="1:12">
      <c r="A882" s="159"/>
      <c r="D882" s="160"/>
      <c r="H882" s="162"/>
      <c r="J882" s="163"/>
      <c r="L882" s="165"/>
    </row>
    <row r="883" spans="1:12">
      <c r="A883" s="159"/>
      <c r="D883" s="160"/>
      <c r="H883" s="162"/>
      <c r="J883" s="163"/>
      <c r="L883" s="165"/>
    </row>
    <row r="884" spans="1:12">
      <c r="A884" s="159"/>
      <c r="D884" s="160"/>
      <c r="H884" s="162"/>
      <c r="J884" s="163"/>
      <c r="L884" s="165"/>
    </row>
    <row r="885" spans="1:12">
      <c r="A885" s="159"/>
      <c r="D885" s="160"/>
      <c r="H885" s="162"/>
      <c r="J885" s="163"/>
      <c r="L885" s="165"/>
    </row>
    <row r="886" spans="1:12">
      <c r="A886" s="159"/>
      <c r="D886" s="160"/>
      <c r="H886" s="162"/>
      <c r="J886" s="163"/>
      <c r="L886" s="165"/>
    </row>
    <row r="887" spans="1:12">
      <c r="A887" s="159"/>
      <c r="D887" s="160"/>
      <c r="H887" s="162"/>
      <c r="J887" s="163"/>
      <c r="L887" s="165"/>
    </row>
    <row r="888" spans="1:12">
      <c r="A888" s="159"/>
      <c r="D888" s="160"/>
      <c r="H888" s="162"/>
      <c r="J888" s="163"/>
      <c r="L888" s="165"/>
    </row>
    <row r="889" spans="1:12">
      <c r="A889" s="159"/>
      <c r="D889" s="160"/>
      <c r="H889" s="162"/>
      <c r="J889" s="163"/>
      <c r="L889" s="165"/>
    </row>
    <row r="890" spans="1:12">
      <c r="A890" s="159"/>
      <c r="D890" s="160"/>
      <c r="H890" s="162"/>
      <c r="J890" s="163"/>
      <c r="L890" s="165"/>
    </row>
    <row r="891" spans="1:12">
      <c r="A891" s="159"/>
      <c r="D891" s="160"/>
      <c r="H891" s="162"/>
      <c r="J891" s="163"/>
      <c r="L891" s="165"/>
    </row>
    <row r="892" spans="1:12">
      <c r="A892" s="159"/>
      <c r="D892" s="160"/>
      <c r="H892" s="162"/>
      <c r="J892" s="163"/>
      <c r="L892" s="165"/>
    </row>
    <row r="893" spans="1:12">
      <c r="A893" s="159"/>
      <c r="D893" s="160"/>
      <c r="H893" s="162"/>
      <c r="J893" s="163"/>
      <c r="L893" s="165"/>
    </row>
    <row r="894" spans="1:12">
      <c r="A894" s="159"/>
      <c r="D894" s="160"/>
      <c r="H894" s="162"/>
      <c r="J894" s="163"/>
      <c r="L894" s="165"/>
    </row>
    <row r="895" spans="1:12">
      <c r="A895" s="159"/>
      <c r="D895" s="160"/>
      <c r="H895" s="162"/>
      <c r="J895" s="163"/>
      <c r="L895" s="165"/>
    </row>
    <row r="896" spans="1:12">
      <c r="A896" s="159"/>
      <c r="D896" s="160"/>
      <c r="H896" s="162"/>
      <c r="J896" s="163"/>
      <c r="L896" s="165"/>
    </row>
    <row r="897" spans="1:12">
      <c r="A897" s="159"/>
      <c r="D897" s="160"/>
      <c r="H897" s="162"/>
      <c r="J897" s="163"/>
      <c r="L897" s="165"/>
    </row>
    <row r="898" spans="1:12">
      <c r="A898" s="159"/>
      <c r="D898" s="160"/>
      <c r="H898" s="162"/>
      <c r="J898" s="163"/>
      <c r="L898" s="165"/>
    </row>
    <row r="899" spans="1:12">
      <c r="A899" s="159"/>
      <c r="D899" s="160"/>
      <c r="H899" s="162"/>
      <c r="J899" s="163"/>
      <c r="L899" s="165"/>
    </row>
    <row r="900" spans="1:12">
      <c r="A900" s="159"/>
      <c r="D900" s="160"/>
      <c r="H900" s="162"/>
      <c r="J900" s="163"/>
      <c r="L900" s="165"/>
    </row>
    <row r="901" spans="1:12">
      <c r="A901" s="159"/>
      <c r="D901" s="160"/>
      <c r="H901" s="162"/>
      <c r="J901" s="163"/>
      <c r="L901" s="165"/>
    </row>
    <row r="902" spans="1:12">
      <c r="A902" s="159"/>
      <c r="D902" s="160"/>
      <c r="H902" s="162"/>
      <c r="J902" s="163"/>
      <c r="L902" s="165"/>
    </row>
    <row r="903" spans="1:12">
      <c r="A903" s="159"/>
      <c r="D903" s="160"/>
      <c r="H903" s="162"/>
      <c r="J903" s="163"/>
      <c r="L903" s="165"/>
    </row>
    <row r="904" spans="1:12">
      <c r="A904" s="159"/>
      <c r="D904" s="160"/>
      <c r="H904" s="162"/>
      <c r="J904" s="163"/>
      <c r="L904" s="165"/>
    </row>
    <row r="905" spans="1:12">
      <c r="A905" s="159"/>
      <c r="D905" s="160"/>
      <c r="H905" s="162"/>
      <c r="J905" s="163"/>
      <c r="L905" s="165"/>
    </row>
    <row r="906" spans="1:12">
      <c r="A906" s="159"/>
      <c r="D906" s="160"/>
      <c r="H906" s="162"/>
      <c r="J906" s="163"/>
      <c r="L906" s="165"/>
    </row>
    <row r="907" spans="1:12">
      <c r="A907" s="159"/>
      <c r="D907" s="160"/>
      <c r="H907" s="162"/>
      <c r="J907" s="163"/>
      <c r="L907" s="165"/>
    </row>
    <row r="908" spans="1:12">
      <c r="A908" s="159"/>
      <c r="D908" s="160"/>
      <c r="H908" s="162"/>
      <c r="J908" s="163"/>
      <c r="L908" s="165"/>
    </row>
    <row r="909" spans="1:12">
      <c r="A909" s="159"/>
      <c r="D909" s="160"/>
      <c r="H909" s="162"/>
      <c r="J909" s="163"/>
      <c r="L909" s="165"/>
    </row>
    <row r="910" spans="1:12">
      <c r="A910" s="159"/>
      <c r="D910" s="160"/>
      <c r="H910" s="162"/>
      <c r="J910" s="163"/>
      <c r="L910" s="165"/>
    </row>
    <row r="911" spans="1:12">
      <c r="A911" s="159"/>
      <c r="D911" s="160"/>
      <c r="H911" s="162"/>
      <c r="J911" s="163"/>
      <c r="L911" s="165"/>
    </row>
    <row r="912" spans="1:12">
      <c r="A912" s="159"/>
      <c r="D912" s="160"/>
      <c r="H912" s="162"/>
      <c r="J912" s="163"/>
      <c r="L912" s="165"/>
    </row>
    <row r="913" spans="1:12">
      <c r="A913" s="159"/>
      <c r="D913" s="160"/>
      <c r="H913" s="162"/>
      <c r="J913" s="163"/>
      <c r="L913" s="165"/>
    </row>
    <row r="914" spans="1:12">
      <c r="A914" s="159"/>
      <c r="D914" s="160"/>
      <c r="H914" s="162"/>
      <c r="J914" s="163"/>
      <c r="L914" s="165"/>
    </row>
    <row r="915" spans="1:12">
      <c r="A915" s="159"/>
      <c r="D915" s="160"/>
      <c r="H915" s="162"/>
      <c r="J915" s="163"/>
      <c r="L915" s="165"/>
    </row>
    <row r="916" spans="1:12">
      <c r="A916" s="159"/>
      <c r="D916" s="160"/>
      <c r="H916" s="162"/>
      <c r="J916" s="163"/>
      <c r="L916" s="165"/>
    </row>
    <row r="917" spans="1:12">
      <c r="A917" s="159"/>
      <c r="D917" s="160"/>
      <c r="H917" s="162"/>
      <c r="J917" s="163"/>
      <c r="L917" s="165"/>
    </row>
    <row r="918" spans="1:12">
      <c r="A918" s="159"/>
      <c r="D918" s="160"/>
      <c r="H918" s="162"/>
      <c r="J918" s="163"/>
      <c r="L918" s="165"/>
    </row>
    <row r="919" spans="1:12">
      <c r="A919" s="159"/>
      <c r="D919" s="160"/>
      <c r="H919" s="162"/>
      <c r="J919" s="163"/>
      <c r="L919" s="165"/>
    </row>
    <row r="920" spans="1:12">
      <c r="A920" s="159"/>
      <c r="D920" s="160"/>
      <c r="H920" s="162"/>
      <c r="J920" s="163"/>
      <c r="L920" s="165"/>
    </row>
    <row r="921" spans="1:12">
      <c r="A921" s="159"/>
      <c r="D921" s="160"/>
      <c r="H921" s="162"/>
      <c r="J921" s="163"/>
      <c r="L921" s="165"/>
    </row>
    <row r="922" spans="1:12">
      <c r="A922" s="159"/>
      <c r="D922" s="160"/>
      <c r="H922" s="162"/>
      <c r="J922" s="163"/>
      <c r="L922" s="165"/>
    </row>
    <row r="923" spans="1:12">
      <c r="A923" s="159"/>
      <c r="D923" s="160"/>
      <c r="H923" s="162"/>
      <c r="J923" s="163"/>
      <c r="L923" s="165"/>
    </row>
    <row r="924" spans="1:12">
      <c r="A924" s="159"/>
      <c r="D924" s="160"/>
      <c r="H924" s="162"/>
      <c r="J924" s="163"/>
      <c r="L924" s="165"/>
    </row>
    <row r="925" spans="1:12">
      <c r="A925" s="159"/>
      <c r="D925" s="160"/>
      <c r="H925" s="162"/>
      <c r="J925" s="163"/>
      <c r="L925" s="165"/>
    </row>
    <row r="926" spans="1:12">
      <c r="A926" s="159"/>
      <c r="D926" s="160"/>
      <c r="H926" s="162"/>
      <c r="J926" s="163"/>
      <c r="L926" s="165"/>
    </row>
    <row r="927" spans="1:12">
      <c r="A927" s="159"/>
      <c r="D927" s="160"/>
      <c r="H927" s="162"/>
      <c r="J927" s="163"/>
      <c r="L927" s="165"/>
    </row>
    <row r="928" spans="1:12">
      <c r="A928" s="159"/>
      <c r="D928" s="160"/>
      <c r="H928" s="162"/>
      <c r="J928" s="163"/>
      <c r="L928" s="165"/>
    </row>
    <row r="929" spans="1:12">
      <c r="A929" s="159"/>
      <c r="D929" s="160"/>
      <c r="H929" s="162"/>
      <c r="J929" s="163"/>
      <c r="L929" s="165"/>
    </row>
    <row r="930" spans="1:12">
      <c r="A930" s="159"/>
      <c r="D930" s="160"/>
      <c r="H930" s="162"/>
      <c r="J930" s="163"/>
      <c r="L930" s="165"/>
    </row>
    <row r="931" spans="1:12">
      <c r="A931" s="159"/>
      <c r="D931" s="160"/>
      <c r="H931" s="162"/>
      <c r="J931" s="163"/>
      <c r="L931" s="165"/>
    </row>
    <row r="932" spans="1:12">
      <c r="A932" s="159"/>
      <c r="D932" s="160"/>
      <c r="H932" s="162"/>
      <c r="J932" s="163"/>
      <c r="L932" s="165"/>
    </row>
    <row r="933" spans="1:12">
      <c r="A933" s="159"/>
      <c r="D933" s="160"/>
      <c r="H933" s="162"/>
      <c r="J933" s="163"/>
      <c r="L933" s="165"/>
    </row>
    <row r="934" spans="1:12">
      <c r="A934" s="159"/>
      <c r="D934" s="160"/>
      <c r="H934" s="162"/>
      <c r="J934" s="163"/>
      <c r="L934" s="165"/>
    </row>
    <row r="935" spans="1:12">
      <c r="A935" s="159"/>
      <c r="D935" s="160"/>
      <c r="H935" s="162"/>
      <c r="J935" s="163"/>
      <c r="L935" s="165"/>
    </row>
    <row r="936" spans="1:12">
      <c r="A936" s="159"/>
      <c r="D936" s="160"/>
      <c r="H936" s="162"/>
      <c r="J936" s="163"/>
      <c r="L936" s="165"/>
    </row>
    <row r="937" spans="1:12">
      <c r="A937" s="159"/>
      <c r="D937" s="160"/>
      <c r="H937" s="162"/>
      <c r="J937" s="163"/>
      <c r="L937" s="165"/>
    </row>
    <row r="938" spans="1:12">
      <c r="A938" s="159"/>
      <c r="D938" s="160"/>
      <c r="H938" s="162"/>
      <c r="J938" s="163"/>
      <c r="L938" s="165"/>
    </row>
    <row r="939" spans="1:12">
      <c r="A939" s="159"/>
      <c r="D939" s="160"/>
      <c r="H939" s="162"/>
      <c r="J939" s="163"/>
      <c r="L939" s="165"/>
    </row>
    <row r="940" spans="1:12">
      <c r="A940" s="159"/>
      <c r="D940" s="160"/>
      <c r="H940" s="162"/>
      <c r="J940" s="163"/>
      <c r="L940" s="165"/>
    </row>
    <row r="941" spans="1:12">
      <c r="A941" s="159"/>
      <c r="D941" s="160"/>
      <c r="H941" s="162"/>
      <c r="J941" s="163"/>
      <c r="L941" s="165"/>
    </row>
    <row r="942" spans="1:12">
      <c r="A942" s="159"/>
      <c r="D942" s="160"/>
      <c r="H942" s="162"/>
      <c r="J942" s="163"/>
      <c r="L942" s="165"/>
    </row>
    <row r="943" spans="1:12">
      <c r="A943" s="159"/>
      <c r="D943" s="160"/>
      <c r="H943" s="162"/>
      <c r="J943" s="163"/>
      <c r="L943" s="165"/>
    </row>
    <row r="944" spans="1:12">
      <c r="A944" s="159"/>
      <c r="D944" s="160"/>
      <c r="H944" s="162"/>
      <c r="J944" s="163"/>
      <c r="L944" s="165"/>
    </row>
    <row r="945" spans="1:12">
      <c r="A945" s="159"/>
      <c r="D945" s="160"/>
      <c r="H945" s="162"/>
      <c r="J945" s="163"/>
      <c r="L945" s="165"/>
    </row>
    <row r="946" spans="1:12">
      <c r="A946" s="159"/>
      <c r="D946" s="160"/>
      <c r="H946" s="162"/>
      <c r="J946" s="163"/>
      <c r="L946" s="165"/>
    </row>
    <row r="947" spans="1:12">
      <c r="A947" s="159"/>
      <c r="D947" s="160"/>
      <c r="H947" s="162"/>
      <c r="J947" s="163"/>
      <c r="L947" s="165"/>
    </row>
    <row r="948" spans="1:12">
      <c r="A948" s="159"/>
      <c r="D948" s="160"/>
      <c r="H948" s="162"/>
      <c r="J948" s="163"/>
      <c r="L948" s="165"/>
    </row>
    <row r="949" spans="1:12">
      <c r="A949" s="159"/>
      <c r="D949" s="160"/>
      <c r="H949" s="162"/>
      <c r="J949" s="163"/>
      <c r="L949" s="165"/>
    </row>
    <row r="950" spans="1:12">
      <c r="A950" s="159"/>
      <c r="D950" s="160"/>
      <c r="H950" s="162"/>
      <c r="J950" s="163"/>
      <c r="L950" s="165"/>
    </row>
    <row r="951" spans="1:12">
      <c r="A951" s="159"/>
      <c r="D951" s="160"/>
      <c r="H951" s="162"/>
      <c r="J951" s="163"/>
      <c r="L951" s="165"/>
    </row>
    <row r="952" spans="1:12">
      <c r="A952" s="159"/>
      <c r="D952" s="160"/>
      <c r="H952" s="162"/>
      <c r="J952" s="163"/>
      <c r="L952" s="165"/>
    </row>
    <row r="953" spans="1:12">
      <c r="A953" s="159"/>
      <c r="D953" s="160"/>
      <c r="H953" s="162"/>
      <c r="J953" s="163"/>
      <c r="L953" s="165"/>
    </row>
    <row r="954" spans="1:12">
      <c r="A954" s="159"/>
      <c r="D954" s="160"/>
      <c r="H954" s="162"/>
      <c r="J954" s="163"/>
      <c r="L954" s="165"/>
    </row>
    <row r="955" spans="1:12">
      <c r="A955" s="159"/>
      <c r="D955" s="160"/>
      <c r="H955" s="162"/>
      <c r="J955" s="163"/>
      <c r="L955" s="165"/>
    </row>
    <row r="956" spans="1:12">
      <c r="A956" s="159"/>
      <c r="D956" s="160"/>
      <c r="H956" s="162"/>
      <c r="J956" s="163"/>
      <c r="L956" s="165"/>
    </row>
    <row r="957" spans="1:12">
      <c r="A957" s="159"/>
      <c r="D957" s="160"/>
      <c r="H957" s="162"/>
      <c r="J957" s="163"/>
      <c r="L957" s="165"/>
    </row>
    <row r="958" spans="1:12">
      <c r="A958" s="159"/>
      <c r="D958" s="160"/>
      <c r="H958" s="162"/>
      <c r="J958" s="163"/>
      <c r="L958" s="165"/>
    </row>
    <row r="959" spans="1:12">
      <c r="A959" s="159"/>
      <c r="D959" s="160"/>
      <c r="H959" s="162"/>
      <c r="J959" s="163"/>
      <c r="L959" s="165"/>
    </row>
    <row r="960" spans="1:12">
      <c r="A960" s="159"/>
      <c r="D960" s="160"/>
      <c r="H960" s="162"/>
      <c r="J960" s="163"/>
      <c r="L960" s="165"/>
    </row>
    <row r="961" spans="1:12">
      <c r="A961" s="159"/>
      <c r="D961" s="160"/>
      <c r="H961" s="162"/>
      <c r="J961" s="163"/>
      <c r="L961" s="165"/>
    </row>
    <row r="962" spans="1:12">
      <c r="A962" s="159"/>
      <c r="D962" s="160"/>
      <c r="H962" s="162"/>
      <c r="J962" s="163"/>
      <c r="L962" s="165"/>
    </row>
    <row r="963" spans="1:12">
      <c r="A963" s="159"/>
      <c r="D963" s="160"/>
      <c r="H963" s="162"/>
      <c r="J963" s="163"/>
      <c r="L963" s="165"/>
    </row>
    <row r="964" spans="1:12">
      <c r="A964" s="159"/>
      <c r="D964" s="160"/>
      <c r="H964" s="162"/>
      <c r="J964" s="163"/>
      <c r="L964" s="165"/>
    </row>
    <row r="965" spans="1:12">
      <c r="A965" s="159"/>
      <c r="D965" s="160"/>
      <c r="H965" s="162"/>
      <c r="J965" s="163"/>
      <c r="L965" s="165"/>
    </row>
    <row r="966" spans="1:12">
      <c r="A966" s="159"/>
      <c r="D966" s="160"/>
      <c r="H966" s="162"/>
      <c r="J966" s="163"/>
      <c r="L966" s="165"/>
    </row>
    <row r="967" spans="1:12">
      <c r="A967" s="159"/>
      <c r="D967" s="160"/>
      <c r="H967" s="162"/>
      <c r="J967" s="163"/>
      <c r="L967" s="165"/>
    </row>
    <row r="968" spans="1:12">
      <c r="A968" s="159"/>
      <c r="D968" s="160"/>
      <c r="H968" s="162"/>
      <c r="J968" s="163"/>
      <c r="L968" s="165"/>
    </row>
    <row r="969" spans="1:12">
      <c r="A969" s="159"/>
      <c r="D969" s="160"/>
      <c r="H969" s="162"/>
      <c r="J969" s="163"/>
      <c r="L969" s="165"/>
    </row>
    <row r="970" spans="1:12">
      <c r="A970" s="159"/>
      <c r="D970" s="160"/>
      <c r="H970" s="162"/>
      <c r="J970" s="163"/>
      <c r="L970" s="165"/>
    </row>
    <row r="971" spans="1:12">
      <c r="A971" s="159"/>
      <c r="D971" s="160"/>
      <c r="H971" s="162"/>
      <c r="J971" s="163"/>
      <c r="L971" s="165"/>
    </row>
    <row r="972" spans="1:12">
      <c r="A972" s="159"/>
      <c r="D972" s="160"/>
      <c r="H972" s="162"/>
      <c r="J972" s="163"/>
      <c r="L972" s="165"/>
    </row>
    <row r="973" spans="1:12">
      <c r="A973" s="159"/>
      <c r="D973" s="160"/>
      <c r="H973" s="162"/>
      <c r="J973" s="163"/>
      <c r="L973" s="165"/>
    </row>
    <row r="974" spans="1:12">
      <c r="A974" s="159"/>
      <c r="D974" s="160"/>
      <c r="H974" s="162"/>
      <c r="J974" s="163"/>
      <c r="L974" s="165"/>
    </row>
    <row r="975" spans="1:12">
      <c r="A975" s="159"/>
      <c r="D975" s="160"/>
      <c r="H975" s="162"/>
      <c r="J975" s="163"/>
      <c r="L975" s="165"/>
    </row>
    <row r="976" spans="1:12">
      <c r="A976" s="159"/>
      <c r="D976" s="160"/>
      <c r="H976" s="162"/>
      <c r="J976" s="163"/>
      <c r="L976" s="165"/>
    </row>
    <row r="977" spans="1:12">
      <c r="A977" s="159"/>
      <c r="D977" s="160"/>
      <c r="H977" s="162"/>
      <c r="J977" s="163"/>
      <c r="L977" s="165"/>
    </row>
    <row r="978" spans="1:12">
      <c r="A978" s="159"/>
      <c r="D978" s="160"/>
      <c r="H978" s="162"/>
      <c r="J978" s="163"/>
      <c r="L978" s="165"/>
    </row>
    <row r="979" spans="1:12">
      <c r="A979" s="159"/>
      <c r="D979" s="160"/>
      <c r="H979" s="162"/>
      <c r="J979" s="163"/>
      <c r="L979" s="165"/>
    </row>
    <row r="980" spans="1:12">
      <c r="A980" s="159"/>
      <c r="D980" s="160"/>
      <c r="H980" s="162"/>
      <c r="J980" s="163"/>
      <c r="L980" s="165"/>
    </row>
    <row r="981" spans="1:12">
      <c r="A981" s="159"/>
      <c r="D981" s="160"/>
      <c r="H981" s="162"/>
      <c r="J981" s="163"/>
      <c r="L981" s="165"/>
    </row>
    <row r="982" spans="1:12">
      <c r="A982" s="159"/>
      <c r="D982" s="160"/>
      <c r="H982" s="162"/>
      <c r="J982" s="163"/>
      <c r="L982" s="165"/>
    </row>
    <row r="983" spans="1:12">
      <c r="A983" s="159"/>
      <c r="D983" s="160"/>
      <c r="H983" s="162"/>
      <c r="J983" s="163"/>
      <c r="L983" s="165"/>
    </row>
    <row r="984" spans="1:12">
      <c r="A984" s="159"/>
      <c r="D984" s="160"/>
      <c r="H984" s="162"/>
      <c r="J984" s="163"/>
      <c r="L984" s="165"/>
    </row>
    <row r="985" spans="1:12">
      <c r="A985" s="159"/>
      <c r="D985" s="160"/>
      <c r="H985" s="162"/>
      <c r="J985" s="163"/>
      <c r="L985" s="165"/>
    </row>
    <row r="986" spans="1:12">
      <c r="A986" s="159"/>
      <c r="D986" s="160"/>
      <c r="H986" s="162"/>
      <c r="J986" s="163"/>
      <c r="L986" s="165"/>
    </row>
    <row r="987" spans="1:12">
      <c r="A987" s="159"/>
      <c r="D987" s="160"/>
      <c r="H987" s="162"/>
      <c r="J987" s="163"/>
      <c r="L987" s="165"/>
    </row>
    <row r="988" spans="1:12">
      <c r="A988" s="159"/>
      <c r="D988" s="160"/>
      <c r="H988" s="162"/>
      <c r="J988" s="163"/>
      <c r="L988" s="165"/>
    </row>
    <row r="989" spans="1:12">
      <c r="A989" s="159"/>
      <c r="D989" s="160"/>
      <c r="H989" s="162"/>
      <c r="J989" s="163"/>
      <c r="L989" s="165"/>
    </row>
    <row r="990" spans="1:12">
      <c r="A990" s="159"/>
      <c r="D990" s="160"/>
      <c r="H990" s="162"/>
      <c r="J990" s="163"/>
      <c r="L990" s="165"/>
    </row>
    <row r="991" spans="1:12">
      <c r="A991" s="159"/>
      <c r="D991" s="160"/>
      <c r="H991" s="162"/>
      <c r="J991" s="163"/>
      <c r="L991" s="165"/>
    </row>
    <row r="992" spans="1:12">
      <c r="A992" s="159"/>
      <c r="D992" s="160"/>
      <c r="H992" s="162"/>
      <c r="J992" s="163"/>
      <c r="L992" s="165"/>
    </row>
    <row r="993" spans="1:12">
      <c r="A993" s="159"/>
      <c r="D993" s="160"/>
      <c r="H993" s="162"/>
      <c r="J993" s="163"/>
      <c r="L993" s="165"/>
    </row>
    <row r="994" spans="1:12">
      <c r="A994" s="159"/>
      <c r="D994" s="160"/>
      <c r="H994" s="162"/>
      <c r="J994" s="163"/>
      <c r="L994" s="165"/>
    </row>
    <row r="995" spans="1:12">
      <c r="A995" s="159"/>
      <c r="D995" s="160"/>
      <c r="H995" s="162"/>
      <c r="J995" s="163"/>
      <c r="L995" s="165"/>
    </row>
    <row r="996" spans="1:12">
      <c r="A996" s="159"/>
      <c r="D996" s="160"/>
      <c r="H996" s="162"/>
      <c r="J996" s="163"/>
      <c r="L996" s="165"/>
    </row>
    <row r="997" spans="1:12">
      <c r="A997" s="159"/>
      <c r="D997" s="160"/>
      <c r="H997" s="162"/>
      <c r="J997" s="163"/>
      <c r="L997" s="165"/>
    </row>
    <row r="998" spans="1:12">
      <c r="A998" s="159"/>
      <c r="D998" s="160"/>
      <c r="H998" s="162"/>
      <c r="J998" s="163"/>
      <c r="L998" s="165"/>
    </row>
    <row r="999" spans="1:12">
      <c r="A999" s="159"/>
      <c r="D999" s="160"/>
      <c r="H999" s="162"/>
      <c r="J999" s="163"/>
      <c r="L999" s="165"/>
    </row>
    <row r="1000" spans="1:12">
      <c r="A1000" s="159"/>
      <c r="D1000" s="160"/>
      <c r="H1000" s="162"/>
      <c r="J1000" s="163"/>
      <c r="L1000" s="165"/>
    </row>
    <row r="1001" spans="1:12">
      <c r="A1001" s="159"/>
      <c r="D1001" s="160"/>
      <c r="H1001" s="162"/>
      <c r="J1001" s="163"/>
      <c r="L1001" s="165"/>
    </row>
    <row r="1002" spans="1:12">
      <c r="A1002" s="159"/>
      <c r="D1002" s="160"/>
      <c r="H1002" s="162"/>
      <c r="J1002" s="163"/>
      <c r="L1002" s="165"/>
    </row>
    <row r="1003" spans="1:12">
      <c r="A1003" s="159"/>
      <c r="D1003" s="160"/>
      <c r="H1003" s="162"/>
      <c r="J1003" s="163"/>
      <c r="L1003" s="165"/>
    </row>
    <row r="1004" spans="1:12">
      <c r="A1004" s="159"/>
      <c r="D1004" s="160"/>
      <c r="H1004" s="162"/>
      <c r="J1004" s="163"/>
      <c r="L1004" s="165"/>
    </row>
    <row r="1005" spans="1:12">
      <c r="A1005" s="159"/>
      <c r="D1005" s="160"/>
      <c r="H1005" s="162"/>
      <c r="J1005" s="163"/>
      <c r="L1005" s="165"/>
    </row>
    <row r="1006" spans="1:12">
      <c r="A1006" s="159"/>
      <c r="D1006" s="160"/>
      <c r="H1006" s="162"/>
      <c r="J1006" s="163"/>
      <c r="L1006" s="165"/>
    </row>
    <row r="1007" spans="1:12">
      <c r="A1007" s="159"/>
      <c r="D1007" s="160"/>
      <c r="H1007" s="162"/>
      <c r="J1007" s="163"/>
      <c r="L1007" s="165"/>
    </row>
    <row r="1008" spans="1:12">
      <c r="A1008" s="159"/>
      <c r="D1008" s="160"/>
      <c r="H1008" s="162"/>
      <c r="J1008" s="163"/>
      <c r="L1008" s="165"/>
    </row>
    <row r="1009" spans="1:12">
      <c r="A1009" s="159"/>
      <c r="D1009" s="160"/>
      <c r="H1009" s="162"/>
      <c r="J1009" s="163"/>
      <c r="L1009" s="165"/>
    </row>
    <row r="1010" spans="1:12">
      <c r="A1010" s="159"/>
      <c r="D1010" s="160"/>
      <c r="H1010" s="162"/>
      <c r="J1010" s="163"/>
      <c r="L1010" s="165"/>
    </row>
    <row r="1011" spans="1:12">
      <c r="A1011" s="159"/>
      <c r="D1011" s="160"/>
      <c r="H1011" s="162"/>
      <c r="J1011" s="163"/>
      <c r="L1011" s="165"/>
    </row>
    <row r="1012" spans="1:12">
      <c r="A1012" s="159"/>
      <c r="D1012" s="160"/>
      <c r="H1012" s="162"/>
      <c r="J1012" s="163"/>
      <c r="L1012" s="165"/>
    </row>
    <row r="1013" spans="1:12">
      <c r="A1013" s="159"/>
      <c r="D1013" s="160"/>
      <c r="H1013" s="162"/>
      <c r="J1013" s="163"/>
      <c r="L1013" s="165"/>
    </row>
    <row r="1014" spans="1:12">
      <c r="A1014" s="159"/>
      <c r="D1014" s="160"/>
      <c r="H1014" s="162"/>
      <c r="J1014" s="163"/>
      <c r="L1014" s="165"/>
    </row>
    <row r="1015" spans="1:12">
      <c r="A1015" s="159"/>
      <c r="D1015" s="160"/>
      <c r="H1015" s="162"/>
      <c r="J1015" s="163"/>
      <c r="L1015" s="165"/>
    </row>
    <row r="1016" spans="1:12">
      <c r="A1016" s="159"/>
      <c r="D1016" s="160"/>
      <c r="J1016" s="163"/>
      <c r="L1016" s="165"/>
    </row>
    <row r="1017" spans="1:12">
      <c r="A1017" s="159"/>
      <c r="D1017" s="160"/>
      <c r="L1017" s="165"/>
    </row>
    <row r="1018" spans="1:12">
      <c r="A1018" s="159"/>
      <c r="D1018" s="160"/>
      <c r="L1018" s="165"/>
    </row>
    <row r="1019" spans="1:12">
      <c r="A1019" s="159"/>
      <c r="D1019" s="160"/>
      <c r="L1019" s="165"/>
    </row>
    <row r="1020" spans="1:12">
      <c r="A1020" s="159"/>
      <c r="D1020" s="160"/>
      <c r="L1020" s="165"/>
    </row>
    <row r="1021" spans="1:12">
      <c r="A1021" s="159"/>
      <c r="D1021" s="160"/>
      <c r="L1021" s="165"/>
    </row>
    <row r="1022" spans="1:12">
      <c r="A1022" s="159"/>
      <c r="D1022" s="160"/>
      <c r="L1022" s="165"/>
    </row>
    <row r="1023" spans="1:12">
      <c r="A1023" s="159"/>
      <c r="D1023" s="160"/>
      <c r="L1023" s="165"/>
    </row>
    <row r="1024" spans="1:12">
      <c r="A1024" s="159"/>
      <c r="D1024" s="160"/>
      <c r="L1024" s="165"/>
    </row>
    <row r="1025" spans="1:12">
      <c r="A1025" s="159"/>
      <c r="D1025" s="160"/>
      <c r="L1025" s="165"/>
    </row>
    <row r="1026" spans="1:12">
      <c r="A1026" s="159"/>
      <c r="D1026" s="160"/>
      <c r="L1026" s="165"/>
    </row>
    <row r="1027" spans="1:12">
      <c r="A1027" s="159"/>
      <c r="D1027" s="160"/>
      <c r="L1027" s="165"/>
    </row>
    <row r="1028" spans="1:12">
      <c r="A1028" s="159"/>
      <c r="D1028" s="160"/>
      <c r="L1028" s="165"/>
    </row>
    <row r="1029" spans="1:12">
      <c r="A1029" s="159"/>
      <c r="D1029" s="160"/>
      <c r="L1029" s="165"/>
    </row>
    <row r="1030" spans="1:12">
      <c r="A1030" s="159"/>
      <c r="D1030" s="160"/>
      <c r="L1030" s="165"/>
    </row>
    <row r="1031" spans="1:12">
      <c r="A1031" s="159"/>
      <c r="D1031" s="160"/>
      <c r="L1031" s="165"/>
    </row>
    <row r="1032" spans="1:12">
      <c r="A1032" s="159"/>
      <c r="D1032" s="160"/>
      <c r="L1032" s="165"/>
    </row>
    <row r="1033" spans="1:12">
      <c r="A1033" s="159"/>
      <c r="D1033" s="160"/>
      <c r="L1033" s="165"/>
    </row>
    <row r="1034" spans="1:12">
      <c r="A1034" s="159"/>
      <c r="D1034" s="160"/>
      <c r="L1034" s="165"/>
    </row>
    <row r="1035" spans="1:12">
      <c r="A1035" s="159"/>
      <c r="D1035" s="160"/>
      <c r="L1035" s="165"/>
    </row>
    <row r="1036" spans="1:12">
      <c r="A1036" s="159"/>
      <c r="D1036" s="160"/>
      <c r="L1036" s="165"/>
    </row>
    <row r="1037" spans="1:12">
      <c r="A1037" s="159"/>
      <c r="D1037" s="160"/>
      <c r="L1037" s="165"/>
    </row>
    <row r="1038" spans="1:12">
      <c r="A1038" s="159"/>
      <c r="D1038" s="160"/>
      <c r="L1038" s="165"/>
    </row>
    <row r="1039" spans="1:12">
      <c r="A1039" s="159"/>
      <c r="D1039" s="160"/>
      <c r="L1039" s="165"/>
    </row>
    <row r="1040" spans="1:12">
      <c r="A1040" s="159"/>
      <c r="D1040" s="160"/>
      <c r="L1040" s="165"/>
    </row>
    <row r="1041" spans="1:12">
      <c r="A1041" s="159"/>
      <c r="D1041" s="160"/>
      <c r="L1041" s="165"/>
    </row>
    <row r="1042" spans="1:12">
      <c r="A1042" s="159"/>
      <c r="D1042" s="160"/>
      <c r="L1042" s="165"/>
    </row>
    <row r="1043" spans="1:12">
      <c r="A1043" s="159"/>
      <c r="D1043" s="160"/>
      <c r="L1043" s="165"/>
    </row>
    <row r="1044" spans="1:12">
      <c r="A1044" s="159"/>
      <c r="D1044" s="160"/>
      <c r="L1044" s="165"/>
    </row>
    <row r="1045" spans="1:12">
      <c r="A1045" s="159"/>
      <c r="D1045" s="160"/>
      <c r="L1045" s="165"/>
    </row>
    <row r="1046" spans="1:12">
      <c r="A1046" s="159"/>
      <c r="D1046" s="160"/>
      <c r="L1046" s="165"/>
    </row>
    <row r="1047" spans="1:12">
      <c r="A1047" s="159"/>
      <c r="D1047" s="160"/>
      <c r="L1047" s="165"/>
    </row>
    <row r="1048" spans="1:12">
      <c r="A1048" s="159"/>
      <c r="D1048" s="160"/>
      <c r="L1048" s="165"/>
    </row>
    <row r="1049" spans="1:12">
      <c r="A1049" s="159"/>
      <c r="D1049" s="160"/>
      <c r="L1049" s="165"/>
    </row>
    <row r="1050" spans="1:12">
      <c r="A1050" s="159"/>
      <c r="D1050" s="160"/>
      <c r="L1050" s="165"/>
    </row>
    <row r="1051" spans="1:12">
      <c r="A1051" s="159"/>
      <c r="D1051" s="160"/>
      <c r="L1051" s="165"/>
    </row>
    <row r="1052" spans="1:12">
      <c r="A1052" s="159"/>
      <c r="D1052" s="160"/>
      <c r="L1052" s="165"/>
    </row>
    <row r="1053" spans="1:12">
      <c r="A1053" s="159"/>
      <c r="D1053" s="160"/>
      <c r="L1053" s="165"/>
    </row>
    <row r="1054" spans="1:12">
      <c r="A1054" s="159"/>
      <c r="D1054" s="160"/>
      <c r="L1054" s="165"/>
    </row>
    <row r="1055" spans="1:12">
      <c r="A1055" s="159"/>
      <c r="D1055" s="160"/>
      <c r="L1055" s="165"/>
    </row>
    <row r="1056" spans="1:12">
      <c r="A1056" s="159"/>
      <c r="D1056" s="160"/>
      <c r="L1056" s="165"/>
    </row>
    <row r="1057" spans="1:12">
      <c r="A1057" s="159"/>
      <c r="D1057" s="160"/>
      <c r="L1057" s="165"/>
    </row>
    <row r="1058" spans="1:12">
      <c r="A1058" s="159"/>
      <c r="D1058" s="160"/>
      <c r="L1058" s="165"/>
    </row>
    <row r="1059" spans="1:12">
      <c r="A1059" s="159"/>
      <c r="D1059" s="160"/>
      <c r="L1059" s="165"/>
    </row>
    <row r="1060" spans="1:12">
      <c r="A1060" s="159"/>
      <c r="D1060" s="160"/>
      <c r="L1060" s="165"/>
    </row>
    <row r="1061" spans="1:12">
      <c r="A1061" s="159"/>
      <c r="D1061" s="160"/>
      <c r="L1061" s="165"/>
    </row>
    <row r="1062" spans="1:12">
      <c r="A1062" s="159"/>
      <c r="D1062" s="160"/>
      <c r="L1062" s="165"/>
    </row>
    <row r="1063" spans="1:12">
      <c r="A1063" s="159"/>
      <c r="D1063" s="160"/>
      <c r="L1063" s="165"/>
    </row>
    <row r="1064" spans="1:12">
      <c r="A1064" s="159"/>
      <c r="D1064" s="160"/>
      <c r="L1064" s="165"/>
    </row>
    <row r="1065" spans="1:12">
      <c r="A1065" s="159"/>
      <c r="D1065" s="160"/>
      <c r="L1065" s="165"/>
    </row>
    <row r="1066" spans="1:12">
      <c r="A1066" s="159"/>
      <c r="D1066" s="160"/>
      <c r="L1066" s="165"/>
    </row>
    <row r="1067" spans="1:12">
      <c r="A1067" s="159"/>
      <c r="D1067" s="160"/>
      <c r="L1067" s="165"/>
    </row>
    <row r="1068" spans="1:12">
      <c r="A1068" s="159"/>
      <c r="D1068" s="160"/>
      <c r="L1068" s="165"/>
    </row>
    <row r="1069" spans="1:12">
      <c r="A1069" s="159"/>
      <c r="D1069" s="160"/>
      <c r="L1069" s="165"/>
    </row>
    <row r="1070" spans="1:12">
      <c r="A1070" s="159"/>
      <c r="D1070" s="160"/>
      <c r="L1070" s="165"/>
    </row>
    <row r="1071" spans="1:12">
      <c r="A1071" s="159"/>
      <c r="D1071" s="160"/>
      <c r="L1071" s="165"/>
    </row>
    <row r="1072" spans="1:12">
      <c r="A1072" s="159"/>
      <c r="D1072" s="160"/>
      <c r="L1072" s="165"/>
    </row>
    <row r="1073" spans="1:12">
      <c r="A1073" s="159"/>
      <c r="D1073" s="160"/>
      <c r="L1073" s="165"/>
    </row>
    <row r="1074" spans="1:12">
      <c r="A1074" s="159"/>
      <c r="D1074" s="160"/>
      <c r="L1074" s="165"/>
    </row>
    <row r="1075" spans="1:12">
      <c r="A1075" s="159"/>
      <c r="D1075" s="160"/>
      <c r="L1075" s="165"/>
    </row>
    <row r="1076" spans="1:12">
      <c r="A1076" s="159"/>
      <c r="D1076" s="160"/>
      <c r="L1076" s="165"/>
    </row>
    <row r="1077" spans="1:12">
      <c r="A1077" s="159"/>
      <c r="D1077" s="160"/>
      <c r="L1077" s="165"/>
    </row>
    <row r="1078" spans="1:12">
      <c r="A1078" s="159"/>
      <c r="D1078" s="160"/>
      <c r="L1078" s="165"/>
    </row>
    <row r="1079" spans="1:12">
      <c r="A1079" s="159"/>
      <c r="D1079" s="160"/>
      <c r="L1079" s="165"/>
    </row>
    <row r="1080" spans="1:12">
      <c r="A1080" s="159"/>
      <c r="D1080" s="160"/>
      <c r="L1080" s="165"/>
    </row>
    <row r="1081" spans="1:12">
      <c r="A1081" s="159"/>
      <c r="D1081" s="160"/>
      <c r="L1081" s="165"/>
    </row>
    <row r="1082" spans="1:12">
      <c r="A1082" s="159"/>
      <c r="D1082" s="160"/>
      <c r="L1082" s="165"/>
    </row>
    <row r="1083" spans="1:12">
      <c r="A1083" s="159"/>
      <c r="D1083" s="160"/>
      <c r="L1083" s="165"/>
    </row>
    <row r="1084" spans="1:12">
      <c r="A1084" s="159"/>
      <c r="D1084" s="160"/>
      <c r="L1084" s="165"/>
    </row>
    <row r="1085" spans="1:12">
      <c r="A1085" s="159"/>
      <c r="D1085" s="160"/>
      <c r="L1085" s="165"/>
    </row>
    <row r="1086" spans="1:12">
      <c r="A1086" s="159"/>
      <c r="D1086" s="160"/>
      <c r="L1086" s="165"/>
    </row>
    <row r="1087" spans="1:12">
      <c r="A1087" s="159"/>
      <c r="D1087" s="160"/>
      <c r="L1087" s="165"/>
    </row>
    <row r="1088" spans="1:12">
      <c r="A1088" s="159"/>
      <c r="D1088" s="160"/>
      <c r="L1088" s="165"/>
    </row>
    <row r="1089" spans="1:12">
      <c r="A1089" s="159"/>
      <c r="D1089" s="160"/>
      <c r="L1089" s="165"/>
    </row>
    <row r="1090" spans="1:12">
      <c r="A1090" s="159"/>
      <c r="D1090" s="160"/>
      <c r="L1090" s="165"/>
    </row>
    <row r="1091" spans="1:12">
      <c r="A1091" s="159"/>
      <c r="D1091" s="160"/>
      <c r="L1091" s="165"/>
    </row>
    <row r="1092" spans="1:12">
      <c r="A1092" s="159"/>
      <c r="D1092" s="160"/>
      <c r="L1092" s="165"/>
    </row>
    <row r="1093" spans="1:12">
      <c r="A1093" s="159"/>
      <c r="D1093" s="160"/>
      <c r="L1093" s="165"/>
    </row>
    <row r="1094" spans="1:12">
      <c r="A1094" s="159"/>
      <c r="D1094" s="160"/>
      <c r="L1094" s="165"/>
    </row>
    <row r="1095" spans="1:12">
      <c r="A1095" s="159"/>
      <c r="D1095" s="160"/>
      <c r="L1095" s="165"/>
    </row>
    <row r="1096" spans="1:12">
      <c r="A1096" s="159"/>
      <c r="D1096" s="160"/>
      <c r="L1096" s="165"/>
    </row>
    <row r="1097" spans="1:12">
      <c r="A1097" s="159"/>
      <c r="D1097" s="160"/>
      <c r="L1097" s="165"/>
    </row>
    <row r="1098" spans="1:12">
      <c r="A1098" s="159"/>
      <c r="D1098" s="160"/>
      <c r="L1098" s="165"/>
    </row>
    <row r="1099" spans="1:12">
      <c r="A1099" s="159"/>
      <c r="D1099" s="160"/>
      <c r="L1099" s="165"/>
    </row>
    <row r="1100" spans="1:12">
      <c r="A1100" s="159"/>
      <c r="D1100" s="160"/>
      <c r="L1100" s="165"/>
    </row>
    <row r="1101" spans="1:12">
      <c r="A1101" s="159"/>
      <c r="D1101" s="160"/>
      <c r="L1101" s="165"/>
    </row>
    <row r="1102" spans="1:12">
      <c r="A1102" s="159"/>
      <c r="D1102" s="160"/>
      <c r="L1102" s="165"/>
    </row>
    <row r="1103" spans="1:12">
      <c r="A1103" s="159"/>
      <c r="D1103" s="160"/>
      <c r="L1103" s="165"/>
    </row>
    <row r="1104" spans="1:12">
      <c r="A1104" s="159"/>
      <c r="D1104" s="160"/>
      <c r="L1104" s="165"/>
    </row>
    <row r="1105" spans="1:12">
      <c r="A1105" s="159"/>
      <c r="D1105" s="160"/>
      <c r="L1105" s="165"/>
    </row>
    <row r="1106" spans="1:12">
      <c r="A1106" s="159"/>
      <c r="D1106" s="160"/>
      <c r="L1106" s="165"/>
    </row>
    <row r="1107" spans="1:12">
      <c r="A1107" s="159"/>
      <c r="D1107" s="160"/>
      <c r="L1107" s="165"/>
    </row>
    <row r="1108" spans="1:12">
      <c r="A1108" s="159"/>
      <c r="D1108" s="160"/>
      <c r="L1108" s="165"/>
    </row>
    <row r="1109" spans="1:12">
      <c r="A1109" s="159"/>
      <c r="D1109" s="160"/>
      <c r="L1109" s="165"/>
    </row>
    <row r="1110" spans="1:12">
      <c r="A1110" s="159"/>
      <c r="D1110" s="160"/>
      <c r="L1110" s="165"/>
    </row>
    <row r="1111" spans="1:12">
      <c r="A1111" s="159"/>
      <c r="D1111" s="160"/>
      <c r="L1111" s="165"/>
    </row>
    <row r="1112" spans="1:12">
      <c r="A1112" s="159"/>
      <c r="D1112" s="160"/>
      <c r="L1112" s="165"/>
    </row>
    <row r="1113" spans="1:12">
      <c r="A1113" s="159"/>
      <c r="D1113" s="160"/>
      <c r="L1113" s="165"/>
    </row>
    <row r="1114" spans="1:12">
      <c r="A1114" s="159"/>
      <c r="D1114" s="160"/>
      <c r="L1114" s="165"/>
    </row>
    <row r="1115" spans="1:12">
      <c r="A1115" s="159"/>
      <c r="D1115" s="160"/>
      <c r="L1115" s="165"/>
    </row>
    <row r="1116" spans="1:12">
      <c r="A1116" s="159"/>
      <c r="D1116" s="160"/>
      <c r="L1116" s="165"/>
    </row>
    <row r="1117" spans="1:12">
      <c r="A1117" s="159"/>
      <c r="D1117" s="160"/>
      <c r="L1117" s="165"/>
    </row>
    <row r="1118" spans="1:12">
      <c r="A1118" s="159"/>
      <c r="D1118" s="160"/>
      <c r="L1118" s="165"/>
    </row>
    <row r="1119" spans="1:12">
      <c r="A1119" s="159"/>
      <c r="D1119" s="160"/>
      <c r="L1119" s="165"/>
    </row>
    <row r="1120" spans="1:12">
      <c r="A1120" s="159"/>
      <c r="D1120" s="160"/>
      <c r="L1120" s="165"/>
    </row>
    <row r="1121" spans="1:12">
      <c r="A1121" s="159"/>
      <c r="D1121" s="160"/>
      <c r="L1121" s="165"/>
    </row>
    <row r="1122" spans="1:12">
      <c r="A1122" s="159"/>
      <c r="D1122" s="160"/>
      <c r="L1122" s="165"/>
    </row>
    <row r="1123" spans="1:12">
      <c r="A1123" s="159"/>
      <c r="D1123" s="160"/>
      <c r="L1123" s="165"/>
    </row>
    <row r="1124" spans="1:12">
      <c r="A1124" s="159"/>
      <c r="D1124" s="160"/>
      <c r="L1124" s="165"/>
    </row>
    <row r="1125" spans="1:12">
      <c r="A1125" s="159"/>
      <c r="D1125" s="160"/>
      <c r="L1125" s="165"/>
    </row>
    <row r="1126" spans="1:12">
      <c r="A1126" s="159"/>
      <c r="D1126" s="160"/>
      <c r="L1126" s="165"/>
    </row>
    <row r="1127" spans="1:12">
      <c r="A1127" s="159"/>
      <c r="D1127" s="160"/>
      <c r="L1127" s="165"/>
    </row>
    <row r="1128" spans="1:12">
      <c r="L1128" s="165"/>
    </row>
    <row r="1129" spans="1:12">
      <c r="L1129" s="165"/>
    </row>
    <row r="1130" spans="1:12">
      <c r="L1130" s="165"/>
    </row>
    <row r="1131" spans="1:12">
      <c r="L1131" s="165"/>
    </row>
    <row r="1132" spans="1:12">
      <c r="L1132" s="165"/>
    </row>
    <row r="1133" spans="1:12">
      <c r="L1133" s="165"/>
    </row>
    <row r="1134" spans="1:12">
      <c r="L1134" s="165"/>
    </row>
    <row r="1135" spans="1:12">
      <c r="L1135" s="165"/>
    </row>
    <row r="1136" spans="1:12">
      <c r="L1136" s="165"/>
    </row>
    <row r="1137" spans="12:12">
      <c r="L1137" s="165"/>
    </row>
    <row r="1138" spans="12:12">
      <c r="L1138" s="165"/>
    </row>
    <row r="1139" spans="12:12">
      <c r="L1139" s="165"/>
    </row>
    <row r="1140" spans="12:12">
      <c r="L1140" s="165"/>
    </row>
    <row r="1141" spans="12:12">
      <c r="L1141" s="165"/>
    </row>
    <row r="1142" spans="12:12">
      <c r="L1142" s="165"/>
    </row>
    <row r="1143" spans="12:12">
      <c r="L1143" s="165"/>
    </row>
    <row r="1144" spans="12:12">
      <c r="L1144" s="165"/>
    </row>
    <row r="1145" spans="12:12">
      <c r="L1145" s="165"/>
    </row>
    <row r="1146" spans="12:12">
      <c r="L1146" s="165"/>
    </row>
    <row r="1147" spans="12:12">
      <c r="L1147" s="165"/>
    </row>
    <row r="1148" spans="12:12">
      <c r="L1148" s="165"/>
    </row>
    <row r="1149" spans="12:12">
      <c r="L1149" s="165"/>
    </row>
    <row r="1150" spans="12:12">
      <c r="L1150" s="165"/>
    </row>
    <row r="1151" spans="12:12">
      <c r="L1151" s="165"/>
    </row>
    <row r="1152" spans="12:12">
      <c r="L1152" s="165"/>
    </row>
    <row r="1153" spans="12:12">
      <c r="L1153" s="165"/>
    </row>
    <row r="1154" spans="12:12">
      <c r="L1154" s="165"/>
    </row>
    <row r="1155" spans="12:12">
      <c r="L1155" s="165"/>
    </row>
    <row r="1156" spans="12:12">
      <c r="L1156" s="165"/>
    </row>
    <row r="1157" spans="12:12">
      <c r="L1157" s="165"/>
    </row>
    <row r="1158" spans="12:12">
      <c r="L1158" s="165"/>
    </row>
    <row r="1159" spans="12:12">
      <c r="L1159" s="165"/>
    </row>
    <row r="1160" spans="12:12">
      <c r="L1160" s="165"/>
    </row>
    <row r="1161" spans="12:12">
      <c r="L1161" s="165"/>
    </row>
    <row r="1162" spans="12:12">
      <c r="L1162" s="165"/>
    </row>
    <row r="1163" spans="12:12">
      <c r="L1163" s="165"/>
    </row>
    <row r="1164" spans="12:12">
      <c r="L1164" s="165"/>
    </row>
    <row r="1165" spans="12:12">
      <c r="L1165" s="165"/>
    </row>
    <row r="1166" spans="12:12">
      <c r="L1166" s="165"/>
    </row>
    <row r="1167" spans="12:12">
      <c r="L1167" s="165"/>
    </row>
    <row r="1168" spans="12:12">
      <c r="L1168" s="165"/>
    </row>
    <row r="1169" spans="12:12">
      <c r="L1169" s="165"/>
    </row>
    <row r="1170" spans="12:12">
      <c r="L1170" s="165"/>
    </row>
    <row r="1171" spans="12:12">
      <c r="L1171" s="165"/>
    </row>
    <row r="1172" spans="12:12">
      <c r="L1172" s="165"/>
    </row>
    <row r="1173" spans="12:12">
      <c r="L1173" s="165"/>
    </row>
    <row r="1174" spans="12:12">
      <c r="L1174" s="165"/>
    </row>
    <row r="1175" spans="12:12">
      <c r="L1175" s="165"/>
    </row>
    <row r="1176" spans="12:12">
      <c r="L1176" s="165"/>
    </row>
    <row r="1177" spans="12:12">
      <c r="L1177" s="165"/>
    </row>
    <row r="1178" spans="12:12">
      <c r="L1178" s="165"/>
    </row>
    <row r="1179" spans="12:12">
      <c r="L1179" s="165"/>
    </row>
    <row r="1180" spans="12:12">
      <c r="L1180" s="165"/>
    </row>
    <row r="1181" spans="12:12">
      <c r="L1181" s="165"/>
    </row>
    <row r="1182" spans="12:12">
      <c r="L1182" s="165"/>
    </row>
    <row r="1183" spans="12:12">
      <c r="L1183" s="165"/>
    </row>
    <row r="1184" spans="12:12">
      <c r="L1184" s="165"/>
    </row>
    <row r="1185" spans="12:12">
      <c r="L1185" s="165"/>
    </row>
    <row r="1186" spans="12:12">
      <c r="L1186" s="165"/>
    </row>
    <row r="1187" spans="12:12">
      <c r="L1187" s="165"/>
    </row>
    <row r="1188" spans="12:12">
      <c r="L1188" s="165"/>
    </row>
    <row r="1189" spans="12:12">
      <c r="L1189" s="165"/>
    </row>
    <row r="1190" spans="12:12">
      <c r="L1190" s="165"/>
    </row>
    <row r="1191" spans="12:12">
      <c r="L1191" s="165"/>
    </row>
    <row r="1192" spans="12:12">
      <c r="L1192" s="165"/>
    </row>
    <row r="1193" spans="12:12">
      <c r="L1193" s="165"/>
    </row>
    <row r="1194" spans="12:12">
      <c r="L1194" s="165"/>
    </row>
    <row r="1195" spans="12:12">
      <c r="L1195" s="165"/>
    </row>
    <row r="1196" spans="12:12">
      <c r="L1196" s="165"/>
    </row>
    <row r="1197" spans="12:12">
      <c r="L1197" s="165"/>
    </row>
    <row r="1198" spans="12:12">
      <c r="L1198" s="165"/>
    </row>
    <row r="1199" spans="12:12">
      <c r="L1199" s="165"/>
    </row>
    <row r="1200" spans="12:12">
      <c r="L1200" s="165"/>
    </row>
    <row r="1201" spans="12:12">
      <c r="L1201" s="165"/>
    </row>
    <row r="1202" spans="12:12">
      <c r="L1202" s="165"/>
    </row>
    <row r="1203" spans="12:12">
      <c r="L1203" s="165"/>
    </row>
    <row r="1204" spans="12:12">
      <c r="L1204" s="165"/>
    </row>
    <row r="1205" spans="12:12">
      <c r="L1205" s="165"/>
    </row>
    <row r="1206" spans="12:12">
      <c r="L1206" s="165"/>
    </row>
    <row r="1207" spans="12:12">
      <c r="L1207" s="165"/>
    </row>
    <row r="1208" spans="12:12">
      <c r="L1208" s="165"/>
    </row>
    <row r="1209" spans="12:12">
      <c r="L1209" s="165"/>
    </row>
    <row r="1210" spans="12:12">
      <c r="L1210" s="165"/>
    </row>
    <row r="1211" spans="12:12">
      <c r="L1211" s="165"/>
    </row>
    <row r="1212" spans="12:12">
      <c r="L1212" s="165"/>
    </row>
    <row r="1213" spans="12:12">
      <c r="L1213" s="165"/>
    </row>
    <row r="1214" spans="12:12">
      <c r="L1214" s="165"/>
    </row>
    <row r="1215" spans="12:12">
      <c r="L1215" s="165"/>
    </row>
    <row r="1216" spans="12:12">
      <c r="L1216" s="165"/>
    </row>
    <row r="1217" spans="12:12">
      <c r="L1217" s="165"/>
    </row>
    <row r="1218" spans="12:12">
      <c r="L1218" s="165"/>
    </row>
    <row r="1219" spans="12:12">
      <c r="L1219" s="165"/>
    </row>
    <row r="1220" spans="12:12">
      <c r="L1220" s="165"/>
    </row>
    <row r="1221" spans="12:12">
      <c r="L1221" s="165"/>
    </row>
    <row r="1222" spans="12:12">
      <c r="L1222" s="165"/>
    </row>
    <row r="1223" spans="12:12">
      <c r="L1223" s="165"/>
    </row>
    <row r="1224" spans="12:12">
      <c r="L1224" s="165"/>
    </row>
    <row r="1225" spans="12:12">
      <c r="L1225" s="165"/>
    </row>
    <row r="1226" spans="12:12">
      <c r="L1226" s="165"/>
    </row>
    <row r="1227" spans="12:12">
      <c r="L1227" s="165"/>
    </row>
    <row r="1228" spans="12:12">
      <c r="L1228" s="165"/>
    </row>
    <row r="1229" spans="12:12">
      <c r="L1229" s="165"/>
    </row>
    <row r="1230" spans="12:12">
      <c r="L1230" s="165"/>
    </row>
    <row r="1231" spans="12:12">
      <c r="L1231" s="165"/>
    </row>
    <row r="1232" spans="12:12">
      <c r="L1232" s="165"/>
    </row>
    <row r="1233" spans="12:12">
      <c r="L1233" s="165"/>
    </row>
    <row r="1234" spans="12:12">
      <c r="L1234" s="165"/>
    </row>
    <row r="1235" spans="12:12">
      <c r="L1235" s="165"/>
    </row>
    <row r="1236" spans="12:12">
      <c r="L1236" s="165"/>
    </row>
    <row r="1237" spans="12:12">
      <c r="L1237" s="165"/>
    </row>
    <row r="1238" spans="12:12">
      <c r="L1238" s="165"/>
    </row>
    <row r="1239" spans="12:12">
      <c r="L1239" s="165"/>
    </row>
    <row r="1240" spans="12:12">
      <c r="L1240" s="165"/>
    </row>
    <row r="1241" spans="12:12">
      <c r="L1241" s="165"/>
    </row>
    <row r="1242" spans="12:12">
      <c r="L1242" s="165"/>
    </row>
    <row r="1243" spans="12:12">
      <c r="L1243" s="165"/>
    </row>
    <row r="1244" spans="12:12">
      <c r="L1244" s="165"/>
    </row>
    <row r="1245" spans="12:12">
      <c r="L1245" s="165"/>
    </row>
    <row r="1246" spans="12:12">
      <c r="L1246" s="165"/>
    </row>
    <row r="1247" spans="12:12">
      <c r="L1247" s="165"/>
    </row>
    <row r="1248" spans="12:12">
      <c r="L1248" s="165"/>
    </row>
    <row r="1249" spans="12:12">
      <c r="L1249" s="165"/>
    </row>
    <row r="1250" spans="12:12">
      <c r="L1250" s="165"/>
    </row>
    <row r="1251" spans="12:12">
      <c r="L1251" s="165"/>
    </row>
    <row r="1252" spans="12:12">
      <c r="L1252" s="165"/>
    </row>
    <row r="1253" spans="12:12">
      <c r="L1253" s="165"/>
    </row>
    <row r="1254" spans="12:12">
      <c r="L1254" s="165"/>
    </row>
    <row r="1255" spans="12:12">
      <c r="L1255" s="165"/>
    </row>
    <row r="1256" spans="12:12">
      <c r="L1256" s="165"/>
    </row>
    <row r="1257" spans="12:12">
      <c r="L1257" s="165"/>
    </row>
    <row r="1258" spans="12:12">
      <c r="L1258" s="165"/>
    </row>
    <row r="1259" spans="12:12">
      <c r="L1259" s="165"/>
    </row>
    <row r="1260" spans="12:12">
      <c r="L1260" s="165"/>
    </row>
    <row r="1261" spans="12:12">
      <c r="L1261" s="165"/>
    </row>
    <row r="1262" spans="12:12">
      <c r="L1262" s="165"/>
    </row>
    <row r="1263" spans="12:12">
      <c r="L1263" s="165"/>
    </row>
    <row r="1264" spans="12:12">
      <c r="L1264" s="165"/>
    </row>
    <row r="1265" spans="12:12">
      <c r="L1265" s="165"/>
    </row>
    <row r="1266" spans="12:12">
      <c r="L1266" s="165"/>
    </row>
    <row r="1267" spans="12:12">
      <c r="L1267" s="165"/>
    </row>
    <row r="1268" spans="12:12">
      <c r="L1268" s="165"/>
    </row>
    <row r="1269" spans="12:12">
      <c r="L1269" s="165"/>
    </row>
    <row r="1270" spans="12:12">
      <c r="L1270" s="165"/>
    </row>
    <row r="1271" spans="12:12">
      <c r="L1271" s="165"/>
    </row>
    <row r="1272" spans="12:12">
      <c r="L1272" s="165"/>
    </row>
    <row r="1273" spans="12:12">
      <c r="L1273" s="165"/>
    </row>
    <row r="1274" spans="12:12">
      <c r="L1274" s="165"/>
    </row>
    <row r="1275" spans="12:12">
      <c r="L1275" s="165"/>
    </row>
    <row r="1276" spans="12:12">
      <c r="L1276" s="165"/>
    </row>
    <row r="1277" spans="12:12">
      <c r="L1277" s="165"/>
    </row>
    <row r="1278" spans="12:12">
      <c r="L1278" s="165"/>
    </row>
    <row r="1279" spans="12:12">
      <c r="L1279" s="165"/>
    </row>
    <row r="1280" spans="12:12">
      <c r="L1280" s="165"/>
    </row>
    <row r="1281" spans="12:12">
      <c r="L1281" s="165"/>
    </row>
    <row r="1282" spans="12:12">
      <c r="L1282" s="165"/>
    </row>
    <row r="1283" spans="12:12">
      <c r="L1283" s="165"/>
    </row>
    <row r="1284" spans="12:12">
      <c r="L1284" s="165"/>
    </row>
    <row r="1285" spans="12:12">
      <c r="L1285" s="165"/>
    </row>
    <row r="1286" spans="12:12">
      <c r="L1286" s="165"/>
    </row>
    <row r="1287" spans="12:12">
      <c r="L1287" s="165"/>
    </row>
    <row r="1288" spans="12:12">
      <c r="L1288" s="165"/>
    </row>
    <row r="1289" spans="12:12">
      <c r="L1289" s="165"/>
    </row>
    <row r="1290" spans="12:12">
      <c r="L1290" s="165"/>
    </row>
    <row r="1291" spans="12:12">
      <c r="L1291" s="165"/>
    </row>
    <row r="1292" spans="12:12">
      <c r="L1292" s="165"/>
    </row>
    <row r="1293" spans="12:12">
      <c r="L1293" s="165"/>
    </row>
    <row r="1294" spans="12:12">
      <c r="L1294" s="165"/>
    </row>
    <row r="1295" spans="12:12">
      <c r="L1295" s="165"/>
    </row>
    <row r="1296" spans="12:12">
      <c r="L1296" s="165"/>
    </row>
    <row r="1297" spans="12:12">
      <c r="L1297" s="165"/>
    </row>
    <row r="1298" spans="12:12">
      <c r="L1298" s="165"/>
    </row>
    <row r="1299" spans="12:12">
      <c r="L1299" s="165"/>
    </row>
    <row r="1300" spans="12:12">
      <c r="L1300" s="165"/>
    </row>
    <row r="1301" spans="12:12">
      <c r="L1301" s="165"/>
    </row>
    <row r="1302" spans="12:12">
      <c r="L1302" s="165"/>
    </row>
    <row r="1303" spans="12:12">
      <c r="L1303" s="165"/>
    </row>
    <row r="1304" spans="12:12">
      <c r="L1304" s="165"/>
    </row>
    <row r="1305" spans="12:12">
      <c r="L1305" s="165"/>
    </row>
    <row r="1306" spans="12:12">
      <c r="L1306" s="165"/>
    </row>
    <row r="1307" spans="12:12">
      <c r="L1307" s="165"/>
    </row>
    <row r="1308" spans="12:12">
      <c r="L1308" s="165"/>
    </row>
    <row r="1309" spans="12:12">
      <c r="L1309" s="165"/>
    </row>
    <row r="1310" spans="12:12">
      <c r="L1310" s="165"/>
    </row>
    <row r="1311" spans="12:12">
      <c r="L1311" s="165"/>
    </row>
    <row r="1312" spans="12:12">
      <c r="L1312" s="165"/>
    </row>
    <row r="1313" spans="12:12">
      <c r="L1313" s="165"/>
    </row>
    <row r="1314" spans="12:12">
      <c r="L1314" s="165"/>
    </row>
    <row r="1315" spans="12:12">
      <c r="L1315" s="165"/>
    </row>
    <row r="1316" spans="12:12">
      <c r="L1316" s="165"/>
    </row>
    <row r="1317" spans="12:12">
      <c r="L1317" s="165"/>
    </row>
    <row r="1318" spans="12:12">
      <c r="L1318" s="165"/>
    </row>
    <row r="1319" spans="12:12">
      <c r="L1319" s="165"/>
    </row>
    <row r="1320" spans="12:12">
      <c r="L1320" s="165"/>
    </row>
    <row r="1321" spans="12:12">
      <c r="L1321" s="165"/>
    </row>
    <row r="1322" spans="12:12">
      <c r="L1322" s="165"/>
    </row>
    <row r="1323" spans="12:12">
      <c r="L1323" s="165"/>
    </row>
    <row r="1324" spans="12:12">
      <c r="L1324" s="165"/>
    </row>
    <row r="1325" spans="12:12">
      <c r="L1325" s="165"/>
    </row>
    <row r="1326" spans="12:12">
      <c r="L1326" s="165"/>
    </row>
    <row r="1327" spans="12:12">
      <c r="L1327" s="165"/>
    </row>
    <row r="1328" spans="12:12">
      <c r="L1328" s="165"/>
    </row>
    <row r="1329" spans="12:12">
      <c r="L1329" s="165"/>
    </row>
    <row r="1330" spans="12:12">
      <c r="L1330" s="165"/>
    </row>
    <row r="1331" spans="12:12">
      <c r="L1331" s="165"/>
    </row>
    <row r="1332" spans="12:12">
      <c r="L1332" s="165"/>
    </row>
    <row r="1333" spans="12:12">
      <c r="L1333" s="165"/>
    </row>
    <row r="1334" spans="12:12">
      <c r="L1334" s="165"/>
    </row>
    <row r="1335" spans="12:12">
      <c r="L1335" s="165"/>
    </row>
    <row r="1336" spans="12:12">
      <c r="L1336" s="165"/>
    </row>
    <row r="1337" spans="12:12">
      <c r="L1337" s="165"/>
    </row>
    <row r="1338" spans="12:12">
      <c r="L1338" s="165"/>
    </row>
    <row r="1339" spans="12:12">
      <c r="L1339" s="165"/>
    </row>
    <row r="1340" spans="12:12">
      <c r="L1340" s="165"/>
    </row>
    <row r="1341" spans="12:12">
      <c r="L1341" s="165"/>
    </row>
    <row r="1342" spans="12:12">
      <c r="L1342" s="165"/>
    </row>
    <row r="1343" spans="12:12">
      <c r="L1343" s="165"/>
    </row>
    <row r="1344" spans="12:12">
      <c r="L1344" s="165"/>
    </row>
    <row r="1345" spans="12:12">
      <c r="L1345" s="165"/>
    </row>
    <row r="1346" spans="12:12">
      <c r="L1346" s="165"/>
    </row>
    <row r="1347" spans="12:12">
      <c r="L1347" s="165"/>
    </row>
    <row r="1348" spans="12:12">
      <c r="L1348" s="165"/>
    </row>
    <row r="1349" spans="12:12">
      <c r="L1349" s="165"/>
    </row>
    <row r="1350" spans="12:12">
      <c r="L1350" s="165"/>
    </row>
    <row r="1351" spans="12:12">
      <c r="L1351" s="165"/>
    </row>
    <row r="1352" spans="12:12">
      <c r="L1352" s="165"/>
    </row>
    <row r="1353" spans="12:12">
      <c r="L1353" s="165"/>
    </row>
    <row r="1354" spans="12:12">
      <c r="L1354" s="165"/>
    </row>
    <row r="1355" spans="12:12">
      <c r="L1355" s="165"/>
    </row>
    <row r="1356" spans="12:12">
      <c r="L1356" s="165"/>
    </row>
    <row r="1357" spans="12:12">
      <c r="L1357" s="165"/>
    </row>
    <row r="1358" spans="12:12">
      <c r="L1358" s="165"/>
    </row>
    <row r="1359" spans="12:12">
      <c r="L1359" s="165"/>
    </row>
    <row r="1360" spans="12:12">
      <c r="L1360" s="165"/>
    </row>
    <row r="1361" spans="12:12">
      <c r="L1361" s="165"/>
    </row>
    <row r="1362" spans="12:12">
      <c r="L1362" s="165"/>
    </row>
    <row r="1363" spans="12:12">
      <c r="L1363" s="165"/>
    </row>
    <row r="1364" spans="12:12">
      <c r="L1364" s="165"/>
    </row>
    <row r="1365" spans="12:12">
      <c r="L1365" s="165"/>
    </row>
    <row r="1366" spans="12:12">
      <c r="L1366" s="165"/>
    </row>
    <row r="1367" spans="12:12">
      <c r="L1367" s="165"/>
    </row>
    <row r="1368" spans="12:12">
      <c r="L1368" s="165"/>
    </row>
    <row r="1369" spans="12:12">
      <c r="L1369" s="165"/>
    </row>
    <row r="1370" spans="12:12">
      <c r="L1370" s="165"/>
    </row>
    <row r="1371" spans="12:12">
      <c r="L1371" s="165"/>
    </row>
    <row r="1372" spans="12:12">
      <c r="L1372" s="165"/>
    </row>
    <row r="1373" spans="12:12">
      <c r="L1373" s="165"/>
    </row>
    <row r="1374" spans="12:12">
      <c r="L1374" s="165"/>
    </row>
    <row r="1375" spans="12:12">
      <c r="L1375" s="165"/>
    </row>
    <row r="1376" spans="12:12">
      <c r="L1376" s="165"/>
    </row>
    <row r="1377" spans="12:12">
      <c r="L1377" s="165"/>
    </row>
    <row r="1378" spans="12:12">
      <c r="L1378" s="165"/>
    </row>
    <row r="1379" spans="12:12">
      <c r="L1379" s="165"/>
    </row>
    <row r="1380" spans="12:12">
      <c r="L1380" s="165"/>
    </row>
    <row r="1381" spans="12:12">
      <c r="L1381" s="165"/>
    </row>
    <row r="1382" spans="12:12">
      <c r="L1382" s="165"/>
    </row>
    <row r="1383" spans="12:12">
      <c r="L1383" s="165"/>
    </row>
    <row r="1384" spans="12:12">
      <c r="L1384" s="165"/>
    </row>
    <row r="1385" spans="12:12">
      <c r="L1385" s="165"/>
    </row>
    <row r="1386" spans="12:12">
      <c r="L1386" s="165"/>
    </row>
    <row r="1387" spans="12:12">
      <c r="L1387" s="165"/>
    </row>
    <row r="1388" spans="12:12">
      <c r="L1388" s="165"/>
    </row>
    <row r="1389" spans="12:12">
      <c r="L1389" s="165"/>
    </row>
    <row r="1390" spans="12:12">
      <c r="L1390" s="165"/>
    </row>
    <row r="1391" spans="12:12">
      <c r="L1391" s="165"/>
    </row>
    <row r="1392" spans="12:12">
      <c r="L1392" s="165"/>
    </row>
    <row r="1393" spans="12:12">
      <c r="L1393" s="165"/>
    </row>
    <row r="1394" spans="12:12">
      <c r="L1394" s="165"/>
    </row>
    <row r="1395" spans="12:12">
      <c r="L1395" s="165"/>
    </row>
    <row r="1396" spans="12:12">
      <c r="L1396" s="165"/>
    </row>
    <row r="1397" spans="12:12">
      <c r="L1397" s="165"/>
    </row>
    <row r="1398" spans="12:12">
      <c r="L1398" s="165"/>
    </row>
    <row r="1399" spans="12:12">
      <c r="L1399" s="165"/>
    </row>
    <row r="1400" spans="12:12">
      <c r="L1400" s="165"/>
    </row>
    <row r="1401" spans="12:12">
      <c r="L1401" s="165"/>
    </row>
    <row r="1402" spans="12:12">
      <c r="L1402" s="165"/>
    </row>
    <row r="1403" spans="12:12">
      <c r="L1403" s="165"/>
    </row>
    <row r="1404" spans="12:12">
      <c r="L1404" s="165"/>
    </row>
    <row r="1405" spans="12:12">
      <c r="L1405" s="165"/>
    </row>
    <row r="1406" spans="12:12">
      <c r="L1406" s="165"/>
    </row>
    <row r="1407" spans="12:12">
      <c r="L1407" s="165"/>
    </row>
    <row r="1408" spans="12:12">
      <c r="L1408" s="165"/>
    </row>
    <row r="1409" spans="12:12">
      <c r="L1409" s="165"/>
    </row>
    <row r="1410" spans="12:12">
      <c r="L1410" s="165"/>
    </row>
    <row r="1411" spans="12:12">
      <c r="L1411" s="165"/>
    </row>
    <row r="1412" spans="12:12">
      <c r="L1412" s="165"/>
    </row>
    <row r="1413" spans="12:12">
      <c r="L1413" s="165"/>
    </row>
    <row r="1414" spans="12:12">
      <c r="L1414" s="165"/>
    </row>
    <row r="1415" spans="12:12">
      <c r="L1415" s="165"/>
    </row>
    <row r="1416" spans="12:12">
      <c r="L1416" s="165"/>
    </row>
    <row r="1417" spans="12:12">
      <c r="L1417" s="165"/>
    </row>
    <row r="1418" spans="12:12">
      <c r="L1418" s="165"/>
    </row>
    <row r="1419" spans="12:12">
      <c r="L1419" s="165"/>
    </row>
    <row r="1420" spans="12:12">
      <c r="L1420" s="165"/>
    </row>
    <row r="1421" spans="12:12">
      <c r="L1421" s="165"/>
    </row>
    <row r="1422" spans="12:12">
      <c r="L1422" s="165"/>
    </row>
    <row r="1423" spans="12:12">
      <c r="L1423" s="165"/>
    </row>
    <row r="1424" spans="12:12">
      <c r="L1424" s="165"/>
    </row>
    <row r="1425" spans="12:12">
      <c r="L1425" s="165"/>
    </row>
    <row r="1426" spans="12:12">
      <c r="L1426" s="165"/>
    </row>
    <row r="1427" spans="12:12">
      <c r="L1427" s="165"/>
    </row>
    <row r="1428" spans="12:12">
      <c r="L1428" s="165"/>
    </row>
    <row r="1429" spans="12:12">
      <c r="L1429" s="165"/>
    </row>
    <row r="1430" spans="12:12">
      <c r="L1430" s="165"/>
    </row>
    <row r="1431" spans="12:12">
      <c r="L1431" s="165"/>
    </row>
    <row r="1432" spans="12:12">
      <c r="L1432" s="165"/>
    </row>
    <row r="1433" spans="12:12">
      <c r="L1433" s="165"/>
    </row>
    <row r="1434" spans="12:12">
      <c r="L1434" s="165"/>
    </row>
    <row r="1435" spans="12:12">
      <c r="L1435" s="165"/>
    </row>
    <row r="1436" spans="12:12">
      <c r="L1436" s="165"/>
    </row>
    <row r="1437" spans="12:12">
      <c r="L1437" s="165"/>
    </row>
    <row r="1438" spans="12:12">
      <c r="L1438" s="165"/>
    </row>
    <row r="1439" spans="12:12">
      <c r="L1439" s="165"/>
    </row>
    <row r="1440" spans="12:12">
      <c r="L1440" s="165"/>
    </row>
    <row r="1441" spans="12:12">
      <c r="L1441" s="165"/>
    </row>
    <row r="1442" spans="12:12">
      <c r="L1442" s="165"/>
    </row>
    <row r="1443" spans="12:12">
      <c r="L1443" s="165"/>
    </row>
    <row r="1444" spans="12:12">
      <c r="L1444" s="165"/>
    </row>
    <row r="1445" spans="12:12">
      <c r="L1445" s="165"/>
    </row>
    <row r="1446" spans="12:12">
      <c r="L1446" s="165"/>
    </row>
    <row r="1447" spans="12:12">
      <c r="L1447" s="165"/>
    </row>
    <row r="1448" spans="12:12">
      <c r="L1448" s="165"/>
    </row>
    <row r="1449" spans="12:12">
      <c r="L1449" s="165"/>
    </row>
    <row r="1450" spans="12:12">
      <c r="L1450" s="165"/>
    </row>
    <row r="1451" spans="12:12">
      <c r="L1451" s="165"/>
    </row>
    <row r="1452" spans="12:12">
      <c r="L1452" s="165"/>
    </row>
    <row r="1453" spans="12:12">
      <c r="L1453" s="165"/>
    </row>
    <row r="1454" spans="12:12">
      <c r="L1454" s="165"/>
    </row>
    <row r="1455" spans="12:12">
      <c r="L1455" s="165"/>
    </row>
    <row r="1456" spans="12:12">
      <c r="L1456" s="165"/>
    </row>
    <row r="1457" spans="12:12">
      <c r="L1457" s="165"/>
    </row>
    <row r="1458" spans="12:12">
      <c r="L1458" s="165"/>
    </row>
    <row r="1459" spans="12:12">
      <c r="L1459" s="165"/>
    </row>
    <row r="1460" spans="12:12">
      <c r="L1460" s="165"/>
    </row>
    <row r="1461" spans="12:12">
      <c r="L1461" s="165"/>
    </row>
    <row r="1462" spans="12:12">
      <c r="L1462" s="165"/>
    </row>
    <row r="1463" spans="12:12">
      <c r="L1463" s="165"/>
    </row>
    <row r="1464" spans="12:12">
      <c r="L1464" s="165"/>
    </row>
    <row r="1465" spans="12:12">
      <c r="L1465" s="165"/>
    </row>
    <row r="1466" spans="12:12">
      <c r="L1466" s="165"/>
    </row>
    <row r="1467" spans="12:12">
      <c r="L1467" s="165"/>
    </row>
    <row r="1468" spans="12:12">
      <c r="L1468" s="165"/>
    </row>
    <row r="1469" spans="12:12">
      <c r="L1469" s="165"/>
    </row>
    <row r="1470" spans="12:12">
      <c r="L1470" s="165"/>
    </row>
    <row r="1471" spans="12:12">
      <c r="L1471" s="165"/>
    </row>
    <row r="1472" spans="12:12">
      <c r="L1472" s="165"/>
    </row>
    <row r="1473" spans="12:12">
      <c r="L1473" s="165"/>
    </row>
    <row r="1474" spans="12:12">
      <c r="L1474" s="165"/>
    </row>
    <row r="1475" spans="12:12">
      <c r="L1475" s="165"/>
    </row>
    <row r="1476" spans="12:12">
      <c r="L1476" s="165"/>
    </row>
    <row r="1477" spans="12:12">
      <c r="L1477" s="165"/>
    </row>
    <row r="1478" spans="12:12">
      <c r="L1478" s="165"/>
    </row>
    <row r="1479" spans="12:12">
      <c r="L1479" s="165"/>
    </row>
    <row r="1480" spans="12:12">
      <c r="L1480" s="165"/>
    </row>
    <row r="1481" spans="12:12">
      <c r="L1481" s="165"/>
    </row>
    <row r="1482" spans="12:12">
      <c r="L1482" s="165"/>
    </row>
    <row r="1483" spans="12:12">
      <c r="L1483" s="165"/>
    </row>
    <row r="1484" spans="12:12">
      <c r="L1484" s="165"/>
    </row>
    <row r="1485" spans="12:12">
      <c r="L1485" s="165"/>
    </row>
    <row r="1486" spans="12:12">
      <c r="L1486" s="165"/>
    </row>
    <row r="1487" spans="12:12">
      <c r="L1487" s="165"/>
    </row>
    <row r="1488" spans="12:12">
      <c r="L1488" s="165"/>
    </row>
    <row r="1489" spans="12:12">
      <c r="L1489" s="165"/>
    </row>
    <row r="1490" spans="12:12">
      <c r="L1490" s="165"/>
    </row>
    <row r="1491" spans="12:12">
      <c r="L1491" s="165"/>
    </row>
    <row r="1492" spans="12:12">
      <c r="L1492" s="165"/>
    </row>
    <row r="1493" spans="12:12">
      <c r="L1493" s="165"/>
    </row>
    <row r="1494" spans="12:12">
      <c r="L1494" s="165"/>
    </row>
    <row r="1495" spans="12:12">
      <c r="L1495" s="165"/>
    </row>
    <row r="1496" spans="12:12">
      <c r="L1496" s="165"/>
    </row>
    <row r="1497" spans="12:12">
      <c r="L1497" s="165"/>
    </row>
    <row r="1498" spans="12:12">
      <c r="L1498" s="165"/>
    </row>
    <row r="1499" spans="12:12">
      <c r="L1499" s="165"/>
    </row>
    <row r="1500" spans="12:12">
      <c r="L1500" s="165"/>
    </row>
    <row r="1501" spans="12:12">
      <c r="L1501" s="165"/>
    </row>
    <row r="1502" spans="12:12">
      <c r="L1502" s="165"/>
    </row>
    <row r="1503" spans="12:12">
      <c r="L1503" s="165"/>
    </row>
    <row r="1504" spans="12:12">
      <c r="L1504" s="165"/>
    </row>
    <row r="1505" spans="12:12">
      <c r="L1505" s="165"/>
    </row>
    <row r="1506" spans="12:12">
      <c r="L1506" s="165"/>
    </row>
    <row r="1507" spans="12:12">
      <c r="L1507" s="165"/>
    </row>
    <row r="1508" spans="12:12">
      <c r="L1508" s="165"/>
    </row>
    <row r="1509" spans="12:12">
      <c r="L1509" s="165"/>
    </row>
    <row r="1510" spans="12:12">
      <c r="L1510" s="165"/>
    </row>
    <row r="1511" spans="12:12">
      <c r="L1511" s="165"/>
    </row>
    <row r="1512" spans="12:12">
      <c r="L1512" s="165"/>
    </row>
    <row r="1513" spans="12:12">
      <c r="L1513" s="165"/>
    </row>
    <row r="1514" spans="12:12">
      <c r="L1514" s="165"/>
    </row>
    <row r="1515" spans="12:12">
      <c r="L1515" s="165"/>
    </row>
    <row r="1516" spans="12:12">
      <c r="L1516" s="165"/>
    </row>
    <row r="1517" spans="12:12">
      <c r="L1517" s="165"/>
    </row>
    <row r="1518" spans="12:12">
      <c r="L1518" s="165"/>
    </row>
    <row r="1519" spans="12:12">
      <c r="L1519" s="165"/>
    </row>
    <row r="1520" spans="12:12">
      <c r="L1520" s="165"/>
    </row>
    <row r="1521" spans="12:12">
      <c r="L1521" s="165"/>
    </row>
    <row r="1522" spans="12:12">
      <c r="L1522" s="165"/>
    </row>
    <row r="1523" spans="12:12">
      <c r="L1523" s="165"/>
    </row>
    <row r="1524" spans="12:12">
      <c r="L1524" s="165"/>
    </row>
    <row r="1525" spans="12:12">
      <c r="L1525" s="165"/>
    </row>
    <row r="1526" spans="12:12">
      <c r="L1526" s="165"/>
    </row>
    <row r="1527" spans="12:12">
      <c r="L1527" s="165"/>
    </row>
    <row r="1528" spans="12:12">
      <c r="L1528" s="165"/>
    </row>
    <row r="1529" spans="12:12">
      <c r="L1529" s="165"/>
    </row>
    <row r="1530" spans="12:12">
      <c r="L1530" s="165"/>
    </row>
    <row r="1531" spans="12:12">
      <c r="L1531" s="165"/>
    </row>
    <row r="1532" spans="12:12">
      <c r="L1532" s="165"/>
    </row>
    <row r="1533" spans="12:12">
      <c r="L1533" s="165"/>
    </row>
    <row r="1534" spans="12:12">
      <c r="L1534" s="165"/>
    </row>
    <row r="1535" spans="12:12">
      <c r="L1535" s="165"/>
    </row>
    <row r="1536" spans="12:12">
      <c r="L1536" s="165"/>
    </row>
    <row r="1537" spans="12:12">
      <c r="L1537" s="165"/>
    </row>
    <row r="1538" spans="12:12">
      <c r="L1538" s="165"/>
    </row>
    <row r="1539" spans="12:12">
      <c r="L1539" s="165"/>
    </row>
    <row r="1540" spans="12:12">
      <c r="L1540" s="165"/>
    </row>
    <row r="1541" spans="12:12">
      <c r="L1541" s="165"/>
    </row>
    <row r="1542" spans="12:12">
      <c r="L1542" s="165"/>
    </row>
    <row r="1543" spans="12:12">
      <c r="L1543" s="165"/>
    </row>
    <row r="1544" spans="12:12">
      <c r="L1544" s="165"/>
    </row>
    <row r="1545" spans="12:12">
      <c r="L1545" s="165"/>
    </row>
    <row r="1546" spans="12:12">
      <c r="L1546" s="165"/>
    </row>
    <row r="1547" spans="12:12">
      <c r="L1547" s="165"/>
    </row>
    <row r="1548" spans="12:12">
      <c r="L1548" s="165"/>
    </row>
    <row r="1549" spans="12:12">
      <c r="L1549" s="165"/>
    </row>
    <row r="1550" spans="12:12">
      <c r="L1550" s="165"/>
    </row>
    <row r="1551" spans="12:12">
      <c r="L1551" s="165"/>
    </row>
    <row r="1552" spans="12:12">
      <c r="L1552" s="165"/>
    </row>
    <row r="1553" spans="12:12">
      <c r="L1553" s="165"/>
    </row>
    <row r="1554" spans="12:12">
      <c r="L1554" s="165"/>
    </row>
    <row r="1555" spans="12:12">
      <c r="L1555" s="165"/>
    </row>
    <row r="1556" spans="12:12">
      <c r="L1556" s="165"/>
    </row>
    <row r="1557" spans="12:12">
      <c r="L1557" s="165"/>
    </row>
    <row r="1558" spans="12:12">
      <c r="L1558" s="165"/>
    </row>
    <row r="1559" spans="12:12">
      <c r="L1559" s="165"/>
    </row>
    <row r="1560" spans="12:12">
      <c r="L1560" s="165"/>
    </row>
    <row r="1561" spans="12:12">
      <c r="L1561" s="165"/>
    </row>
    <row r="1562" spans="12:12">
      <c r="L1562" s="165"/>
    </row>
    <row r="1563" spans="12:12">
      <c r="L1563" s="165"/>
    </row>
    <row r="1564" spans="12:12">
      <c r="L1564" s="165"/>
    </row>
    <row r="1565" spans="12:12">
      <c r="L1565" s="165"/>
    </row>
    <row r="1566" spans="12:12">
      <c r="L1566" s="165"/>
    </row>
    <row r="1567" spans="12:12">
      <c r="L1567" s="165"/>
    </row>
    <row r="1568" spans="12:12">
      <c r="L1568" s="165"/>
    </row>
    <row r="1569" spans="12:12">
      <c r="L1569" s="165"/>
    </row>
    <row r="1570" spans="12:12">
      <c r="L1570" s="165"/>
    </row>
    <row r="1571" spans="12:12">
      <c r="L1571" s="165"/>
    </row>
    <row r="1572" spans="12:12">
      <c r="L1572" s="165"/>
    </row>
    <row r="1573" spans="12:12">
      <c r="L1573" s="165"/>
    </row>
    <row r="1574" spans="12:12">
      <c r="L1574" s="165"/>
    </row>
    <row r="1575" spans="12:12">
      <c r="L1575" s="165"/>
    </row>
    <row r="1576" spans="12:12">
      <c r="L1576" s="165"/>
    </row>
    <row r="1577" spans="12:12">
      <c r="L1577" s="165"/>
    </row>
    <row r="1578" spans="12:12">
      <c r="L1578" s="165"/>
    </row>
    <row r="1579" spans="12:12">
      <c r="L1579" s="165"/>
    </row>
    <row r="1580" spans="12:12">
      <c r="L1580" s="165"/>
    </row>
    <row r="1581" spans="12:12">
      <c r="L1581" s="165"/>
    </row>
    <row r="1582" spans="12:12">
      <c r="L1582" s="165"/>
    </row>
    <row r="1583" spans="12:12">
      <c r="L1583" s="165"/>
    </row>
    <row r="1584" spans="12:12">
      <c r="L1584" s="165"/>
    </row>
    <row r="1585" spans="12:12">
      <c r="L1585" s="165"/>
    </row>
    <row r="1586" spans="12:12">
      <c r="L1586" s="165"/>
    </row>
    <row r="1587" spans="12:12">
      <c r="L1587" s="165"/>
    </row>
    <row r="1588" spans="12:12">
      <c r="L1588" s="165"/>
    </row>
    <row r="1589" spans="12:12">
      <c r="L1589" s="165"/>
    </row>
    <row r="1590" spans="12:12">
      <c r="L1590" s="165"/>
    </row>
    <row r="1591" spans="12:12">
      <c r="L1591" s="165"/>
    </row>
    <row r="1592" spans="12:12">
      <c r="L1592" s="165"/>
    </row>
    <row r="1593" spans="12:12">
      <c r="L1593" s="165"/>
    </row>
    <row r="1594" spans="12:12">
      <c r="L1594" s="165"/>
    </row>
    <row r="1595" spans="12:12">
      <c r="L1595" s="165"/>
    </row>
    <row r="1596" spans="12:12">
      <c r="L1596" s="165"/>
    </row>
    <row r="1597" spans="12:12">
      <c r="L1597" s="165"/>
    </row>
    <row r="1598" spans="12:12">
      <c r="L1598" s="165"/>
    </row>
    <row r="1599" spans="12:12">
      <c r="L1599" s="165"/>
    </row>
    <row r="1600" spans="12:12">
      <c r="L1600" s="165"/>
    </row>
    <row r="1601" spans="12:12">
      <c r="L1601" s="165"/>
    </row>
    <row r="1602" spans="12:12">
      <c r="L1602" s="165"/>
    </row>
    <row r="1603" spans="12:12">
      <c r="L1603" s="165"/>
    </row>
    <row r="1604" spans="12:12">
      <c r="L1604" s="165"/>
    </row>
    <row r="1605" spans="12:12">
      <c r="L1605" s="165"/>
    </row>
    <row r="1606" spans="12:12">
      <c r="L1606" s="165"/>
    </row>
    <row r="1607" spans="12:12">
      <c r="L1607" s="165"/>
    </row>
    <row r="1608" spans="12:12">
      <c r="L1608" s="165"/>
    </row>
    <row r="1609" spans="12:12">
      <c r="L1609" s="165"/>
    </row>
    <row r="1610" spans="12:12">
      <c r="L1610" s="165"/>
    </row>
    <row r="1611" spans="12:12">
      <c r="L1611" s="165"/>
    </row>
    <row r="1612" spans="12:12">
      <c r="L1612" s="165"/>
    </row>
    <row r="1613" spans="12:12">
      <c r="L1613" s="165"/>
    </row>
    <row r="1614" spans="12:12">
      <c r="L1614" s="165"/>
    </row>
    <row r="1615" spans="12:12">
      <c r="L1615" s="165"/>
    </row>
    <row r="1616" spans="12:12">
      <c r="L1616" s="165"/>
    </row>
    <row r="1617" spans="12:12">
      <c r="L1617" s="165"/>
    </row>
    <row r="1618" spans="12:12">
      <c r="L1618" s="165"/>
    </row>
    <row r="1619" spans="12:12">
      <c r="L1619" s="165"/>
    </row>
    <row r="1620" spans="12:12">
      <c r="L1620" s="165"/>
    </row>
    <row r="1621" spans="12:12">
      <c r="L1621" s="165"/>
    </row>
    <row r="1622" spans="12:12">
      <c r="L1622" s="165"/>
    </row>
    <row r="1623" spans="12:12">
      <c r="L1623" s="165"/>
    </row>
    <row r="1624" spans="12:12">
      <c r="L1624" s="165"/>
    </row>
    <row r="1625" spans="12:12">
      <c r="L1625" s="165"/>
    </row>
    <row r="1626" spans="12:12">
      <c r="L1626" s="165"/>
    </row>
    <row r="1627" spans="12:12">
      <c r="L1627" s="165"/>
    </row>
    <row r="1628" spans="12:12">
      <c r="L1628" s="165"/>
    </row>
    <row r="1629" spans="12:12">
      <c r="L1629" s="165"/>
    </row>
    <row r="1630" spans="12:12">
      <c r="L1630" s="165"/>
    </row>
    <row r="1631" spans="12:12">
      <c r="L1631" s="165"/>
    </row>
    <row r="1632" spans="12:12">
      <c r="L1632" s="165"/>
    </row>
    <row r="1633" spans="12:12">
      <c r="L1633" s="165"/>
    </row>
    <row r="1634" spans="12:12">
      <c r="L1634" s="165"/>
    </row>
    <row r="1635" spans="12:12">
      <c r="L1635" s="165"/>
    </row>
    <row r="1636" spans="12:12">
      <c r="L1636" s="165"/>
    </row>
    <row r="1637" spans="12:12">
      <c r="L1637" s="165"/>
    </row>
    <row r="1638" spans="12:12">
      <c r="L1638" s="165"/>
    </row>
    <row r="1639" spans="12:12">
      <c r="L1639" s="165"/>
    </row>
    <row r="1640" spans="12:12">
      <c r="L1640" s="165"/>
    </row>
    <row r="1641" spans="12:12">
      <c r="L1641" s="165"/>
    </row>
    <row r="1642" spans="12:12">
      <c r="L1642" s="165"/>
    </row>
    <row r="1643" spans="12:12">
      <c r="L1643" s="165"/>
    </row>
    <row r="1644" spans="12:12">
      <c r="L1644" s="165"/>
    </row>
    <row r="1645" spans="12:12">
      <c r="L1645" s="165"/>
    </row>
    <row r="1646" spans="12:12">
      <c r="L1646" s="165"/>
    </row>
    <row r="1647" spans="12:12">
      <c r="L1647" s="165"/>
    </row>
    <row r="1648" spans="12:12">
      <c r="L1648" s="165"/>
    </row>
    <row r="1649" spans="12:12">
      <c r="L1649" s="165"/>
    </row>
    <row r="1650" spans="12:12">
      <c r="L1650" s="165"/>
    </row>
    <row r="1651" spans="12:12">
      <c r="L1651" s="165"/>
    </row>
    <row r="1652" spans="12:12">
      <c r="L1652" s="165"/>
    </row>
    <row r="1653" spans="12:12">
      <c r="L1653" s="165"/>
    </row>
    <row r="1654" spans="12:12">
      <c r="L1654" s="165"/>
    </row>
    <row r="1655" spans="12:12">
      <c r="L1655" s="165"/>
    </row>
    <row r="1656" spans="12:12">
      <c r="L1656" s="165"/>
    </row>
    <row r="1657" spans="12:12">
      <c r="L1657" s="165"/>
    </row>
    <row r="1658" spans="12:12">
      <c r="L1658" s="165"/>
    </row>
    <row r="1659" spans="12:12">
      <c r="L1659" s="165"/>
    </row>
    <row r="1660" spans="12:12">
      <c r="L1660" s="165"/>
    </row>
    <row r="1661" spans="12:12">
      <c r="L1661" s="165"/>
    </row>
    <row r="1662" spans="12:12">
      <c r="L1662" s="165"/>
    </row>
    <row r="1663" spans="12:12">
      <c r="L1663" s="165"/>
    </row>
    <row r="1664" spans="12:12">
      <c r="L1664" s="165"/>
    </row>
    <row r="1665" spans="12:12">
      <c r="L1665" s="165"/>
    </row>
    <row r="1666" spans="12:12">
      <c r="L1666" s="165"/>
    </row>
    <row r="1667" spans="12:12">
      <c r="L1667" s="165"/>
    </row>
    <row r="1668" spans="12:12">
      <c r="L1668" s="165"/>
    </row>
    <row r="1669" spans="12:12">
      <c r="L1669" s="165"/>
    </row>
    <row r="1670" spans="12:12">
      <c r="L1670" s="165"/>
    </row>
    <row r="1671" spans="12:12">
      <c r="L1671" s="165"/>
    </row>
    <row r="1672" spans="12:12">
      <c r="L1672" s="165"/>
    </row>
    <row r="1673" spans="12:12">
      <c r="L1673" s="165"/>
    </row>
    <row r="1674" spans="12:12">
      <c r="L1674" s="165"/>
    </row>
    <row r="1675" spans="12:12">
      <c r="L1675" s="165"/>
    </row>
    <row r="1676" spans="12:12">
      <c r="L1676" s="165"/>
    </row>
    <row r="1677" spans="12:12">
      <c r="L1677" s="165"/>
    </row>
    <row r="1678" spans="12:12">
      <c r="L1678" s="165"/>
    </row>
    <row r="1679" spans="12:12">
      <c r="L1679" s="165"/>
    </row>
    <row r="1680" spans="12:12">
      <c r="L1680" s="165"/>
    </row>
    <row r="1681" spans="12:12">
      <c r="L1681" s="165"/>
    </row>
    <row r="1682" spans="12:12">
      <c r="L1682" s="165"/>
    </row>
    <row r="1683" spans="12:12">
      <c r="L1683" s="165"/>
    </row>
    <row r="1684" spans="12:12">
      <c r="L1684" s="165"/>
    </row>
    <row r="1685" spans="12:12">
      <c r="L1685" s="165"/>
    </row>
    <row r="1686" spans="12:12">
      <c r="L1686" s="165"/>
    </row>
    <row r="1687" spans="12:12">
      <c r="L1687" s="165"/>
    </row>
    <row r="1688" spans="12:12">
      <c r="L1688" s="165"/>
    </row>
    <row r="1689" spans="12:12">
      <c r="L1689" s="165"/>
    </row>
    <row r="1690" spans="12:12">
      <c r="L1690" s="165"/>
    </row>
    <row r="1691" spans="12:12">
      <c r="L1691" s="165"/>
    </row>
    <row r="1692" spans="12:12">
      <c r="L1692" s="165"/>
    </row>
    <row r="1693" spans="12:12">
      <c r="L1693" s="165"/>
    </row>
    <row r="1694" spans="12:12">
      <c r="L1694" s="165"/>
    </row>
    <row r="1695" spans="12:12">
      <c r="L1695" s="165"/>
    </row>
    <row r="1696" spans="12:12">
      <c r="L1696" s="165"/>
    </row>
    <row r="1697" spans="12:12">
      <c r="L1697" s="165"/>
    </row>
    <row r="1698" spans="12:12">
      <c r="L1698" s="165"/>
    </row>
    <row r="1699" spans="12:12">
      <c r="L1699" s="165"/>
    </row>
    <row r="1700" spans="12:12">
      <c r="L1700" s="165"/>
    </row>
    <row r="1701" spans="12:12">
      <c r="L1701" s="165"/>
    </row>
    <row r="1702" spans="12:12">
      <c r="L1702" s="165"/>
    </row>
    <row r="1703" spans="12:12">
      <c r="L1703" s="165"/>
    </row>
    <row r="1704" spans="12:12">
      <c r="L1704" s="165"/>
    </row>
    <row r="1705" spans="12:12">
      <c r="L1705" s="165"/>
    </row>
    <row r="1706" spans="12:12">
      <c r="L1706" s="165"/>
    </row>
    <row r="1707" spans="12:12">
      <c r="L1707" s="165"/>
    </row>
    <row r="1708" spans="12:12">
      <c r="L1708" s="165"/>
    </row>
    <row r="1709" spans="12:12">
      <c r="L1709" s="165"/>
    </row>
    <row r="1710" spans="12:12">
      <c r="L1710" s="165"/>
    </row>
    <row r="1711" spans="12:12">
      <c r="L1711" s="165"/>
    </row>
    <row r="1712" spans="12:12">
      <c r="L1712" s="165"/>
    </row>
    <row r="1713" spans="12:12">
      <c r="L1713" s="165"/>
    </row>
    <row r="1714" spans="12:12">
      <c r="L1714" s="165"/>
    </row>
    <row r="1715" spans="12:12">
      <c r="L1715" s="165"/>
    </row>
    <row r="1716" spans="12:12">
      <c r="L1716" s="165"/>
    </row>
    <row r="1717" spans="12:12">
      <c r="L1717" s="165"/>
    </row>
    <row r="1718" spans="12:12">
      <c r="L1718" s="165"/>
    </row>
    <row r="1719" spans="12:12">
      <c r="L1719" s="165"/>
    </row>
    <row r="1720" spans="12:12">
      <c r="L1720" s="165"/>
    </row>
    <row r="1721" spans="12:12">
      <c r="L1721" s="165"/>
    </row>
    <row r="1722" spans="12:12">
      <c r="L1722" s="165"/>
    </row>
    <row r="1723" spans="12:12">
      <c r="L1723" s="165"/>
    </row>
    <row r="1724" spans="12:12">
      <c r="L1724" s="165"/>
    </row>
    <row r="1725" spans="12:12">
      <c r="L1725" s="165"/>
    </row>
    <row r="1726" spans="12:12">
      <c r="L1726" s="165"/>
    </row>
    <row r="1727" spans="12:12">
      <c r="L1727" s="165"/>
    </row>
    <row r="1728" spans="12:12">
      <c r="L1728" s="165"/>
    </row>
    <row r="1729" spans="12:12">
      <c r="L1729" s="165"/>
    </row>
    <row r="1730" spans="12:12">
      <c r="L1730" s="165"/>
    </row>
    <row r="1731" spans="12:12">
      <c r="L1731" s="165"/>
    </row>
    <row r="1732" spans="12:12">
      <c r="L1732" s="165"/>
    </row>
    <row r="1733" spans="12:12">
      <c r="L1733" s="165"/>
    </row>
    <row r="1734" spans="12:12">
      <c r="L1734" s="165"/>
    </row>
    <row r="1735" spans="12:12">
      <c r="L1735" s="165"/>
    </row>
    <row r="1736" spans="12:12">
      <c r="L1736" s="165"/>
    </row>
    <row r="1737" spans="12:12">
      <c r="L1737" s="165"/>
    </row>
    <row r="1738" spans="12:12">
      <c r="L1738" s="165"/>
    </row>
    <row r="1739" spans="12:12">
      <c r="L1739" s="165"/>
    </row>
    <row r="1740" spans="12:12">
      <c r="L1740" s="165"/>
    </row>
    <row r="1741" spans="12:12">
      <c r="L1741" s="165"/>
    </row>
    <row r="1742" spans="12:12">
      <c r="L1742" s="165"/>
    </row>
    <row r="1743" spans="12:12">
      <c r="L1743" s="165"/>
    </row>
    <row r="1744" spans="12:12">
      <c r="L1744" s="165"/>
    </row>
    <row r="1745" spans="12:12">
      <c r="L1745" s="165"/>
    </row>
    <row r="1746" spans="12:12">
      <c r="L1746" s="165"/>
    </row>
    <row r="1747" spans="12:12">
      <c r="L1747" s="165"/>
    </row>
    <row r="1748" spans="12:12">
      <c r="L1748" s="165"/>
    </row>
    <row r="1749" spans="12:12">
      <c r="L1749" s="165"/>
    </row>
    <row r="1750" spans="12:12">
      <c r="L1750" s="165"/>
    </row>
    <row r="1751" spans="12:12">
      <c r="L1751" s="165"/>
    </row>
    <row r="1752" spans="12:12">
      <c r="L1752" s="165"/>
    </row>
    <row r="1753" spans="12:12">
      <c r="L1753" s="165"/>
    </row>
    <row r="1754" spans="12:12">
      <c r="L1754" s="165"/>
    </row>
    <row r="1755" spans="12:12">
      <c r="L1755" s="165"/>
    </row>
    <row r="1756" spans="12:12">
      <c r="L1756" s="165"/>
    </row>
    <row r="1757" spans="12:12">
      <c r="L1757" s="165"/>
    </row>
    <row r="1758" spans="12:12">
      <c r="L1758" s="165"/>
    </row>
    <row r="1759" spans="12:12">
      <c r="L1759" s="165"/>
    </row>
    <row r="1760" spans="12:12">
      <c r="L1760" s="165"/>
    </row>
    <row r="1761" spans="12:12">
      <c r="L1761" s="165"/>
    </row>
    <row r="1762" spans="12:12">
      <c r="L1762" s="165"/>
    </row>
    <row r="1763" spans="12:12">
      <c r="L1763" s="165"/>
    </row>
    <row r="1764" spans="12:12">
      <c r="L1764" s="165"/>
    </row>
    <row r="1765" spans="12:12">
      <c r="L1765" s="165"/>
    </row>
    <row r="1766" spans="12:12">
      <c r="L1766" s="165"/>
    </row>
    <row r="1767" spans="12:12">
      <c r="L1767" s="165"/>
    </row>
    <row r="1768" spans="12:12">
      <c r="L1768" s="165"/>
    </row>
    <row r="1769" spans="12:12">
      <c r="L1769" s="165"/>
    </row>
    <row r="1770" spans="12:12">
      <c r="L1770" s="165"/>
    </row>
    <row r="1771" spans="12:12">
      <c r="L1771" s="165"/>
    </row>
    <row r="1772" spans="12:12">
      <c r="L1772" s="165"/>
    </row>
    <row r="1773" spans="12:12">
      <c r="L1773" s="165"/>
    </row>
    <row r="1774" spans="12:12">
      <c r="L1774" s="165"/>
    </row>
    <row r="1775" spans="12:12">
      <c r="L1775" s="165"/>
    </row>
    <row r="1776" spans="12:12">
      <c r="L1776" s="165"/>
    </row>
    <row r="1777" spans="12:12">
      <c r="L1777" s="165"/>
    </row>
    <row r="1778" spans="12:12">
      <c r="L1778" s="165"/>
    </row>
    <row r="1779" spans="12:12">
      <c r="L1779" s="165"/>
    </row>
    <row r="1780" spans="12:12">
      <c r="L1780" s="165"/>
    </row>
    <row r="1781" spans="12:12">
      <c r="L1781" s="165"/>
    </row>
    <row r="1782" spans="12:12">
      <c r="L1782" s="165"/>
    </row>
    <row r="1783" spans="12:12">
      <c r="L1783" s="165"/>
    </row>
    <row r="1784" spans="12:12">
      <c r="L1784" s="165"/>
    </row>
    <row r="1785" spans="12:12">
      <c r="L1785" s="165"/>
    </row>
    <row r="1786" spans="12:12">
      <c r="L1786" s="165"/>
    </row>
    <row r="1787" spans="12:12">
      <c r="L1787" s="165"/>
    </row>
    <row r="1788" spans="12:12">
      <c r="L1788" s="165"/>
    </row>
    <row r="1789" spans="12:12">
      <c r="L1789" s="165"/>
    </row>
    <row r="1790" spans="12:12">
      <c r="L1790" s="165"/>
    </row>
    <row r="1791" spans="12:12">
      <c r="L1791" s="165"/>
    </row>
    <row r="1792" spans="12:12">
      <c r="L1792" s="165"/>
    </row>
    <row r="1793" spans="12:12">
      <c r="L1793" s="165"/>
    </row>
    <row r="1794" spans="12:12">
      <c r="L1794" s="165"/>
    </row>
    <row r="1795" spans="12:12">
      <c r="L1795" s="165"/>
    </row>
    <row r="1796" spans="12:12">
      <c r="L1796" s="165"/>
    </row>
    <row r="1797" spans="12:12">
      <c r="L1797" s="165"/>
    </row>
    <row r="1798" spans="12:12">
      <c r="L1798" s="165"/>
    </row>
    <row r="1799" spans="12:12">
      <c r="L1799" s="165"/>
    </row>
    <row r="1800" spans="12:12">
      <c r="L1800" s="165"/>
    </row>
    <row r="1801" spans="12:12">
      <c r="L1801" s="165"/>
    </row>
    <row r="1802" spans="12:12">
      <c r="L1802" s="165"/>
    </row>
    <row r="1803" spans="12:12">
      <c r="L1803" s="165"/>
    </row>
    <row r="1804" spans="12:12">
      <c r="L1804" s="165"/>
    </row>
    <row r="1805" spans="12:12">
      <c r="L1805" s="165"/>
    </row>
    <row r="1806" spans="12:12">
      <c r="L1806" s="165"/>
    </row>
    <row r="1807" spans="12:12">
      <c r="L1807" s="165"/>
    </row>
    <row r="1808" spans="12:12">
      <c r="L1808" s="165"/>
    </row>
    <row r="1809" spans="12:12">
      <c r="L1809" s="165"/>
    </row>
    <row r="1810" spans="12:12">
      <c r="L1810" s="165"/>
    </row>
    <row r="1811" spans="12:12">
      <c r="L1811" s="165"/>
    </row>
    <row r="1812" spans="12:12">
      <c r="L1812" s="165"/>
    </row>
    <row r="1813" spans="12:12">
      <c r="L1813" s="165"/>
    </row>
    <row r="1814" spans="12:12">
      <c r="L1814" s="165"/>
    </row>
    <row r="1815" spans="12:12">
      <c r="L1815" s="165"/>
    </row>
    <row r="1816" spans="12:12">
      <c r="L1816" s="165"/>
    </row>
    <row r="1817" spans="12:12">
      <c r="L1817" s="165"/>
    </row>
    <row r="1818" spans="12:12">
      <c r="L1818" s="165"/>
    </row>
    <row r="1819" spans="12:12">
      <c r="L1819" s="165"/>
    </row>
    <row r="1820" spans="12:12">
      <c r="L1820" s="165"/>
    </row>
    <row r="1821" spans="12:12">
      <c r="L1821" s="165"/>
    </row>
    <row r="1822" spans="12:12">
      <c r="L1822" s="165"/>
    </row>
    <row r="1823" spans="12:12">
      <c r="L1823" s="165"/>
    </row>
    <row r="1824" spans="12:12">
      <c r="L1824" s="165"/>
    </row>
    <row r="1825" spans="12:12">
      <c r="L1825" s="165"/>
    </row>
    <row r="1826" spans="12:12">
      <c r="L1826" s="165"/>
    </row>
    <row r="1827" spans="12:12">
      <c r="L1827" s="165"/>
    </row>
    <row r="1828" spans="12:12">
      <c r="L1828" s="165"/>
    </row>
    <row r="1829" spans="12:12">
      <c r="L1829" s="165"/>
    </row>
    <row r="1830" spans="12:12">
      <c r="L1830" s="165"/>
    </row>
    <row r="1831" spans="12:12">
      <c r="L1831" s="165"/>
    </row>
    <row r="1832" spans="12:12">
      <c r="L1832" s="165"/>
    </row>
    <row r="1833" spans="12:12">
      <c r="L1833" s="165"/>
    </row>
    <row r="1834" spans="12:12">
      <c r="L1834" s="165"/>
    </row>
    <row r="1835" spans="12:12">
      <c r="L1835" s="165"/>
    </row>
    <row r="1836" spans="12:12">
      <c r="L1836" s="165"/>
    </row>
    <row r="1837" spans="12:12">
      <c r="L1837" s="165"/>
    </row>
    <row r="1838" spans="12:12">
      <c r="L1838" s="165"/>
    </row>
    <row r="1839" spans="12:12">
      <c r="L1839" s="165"/>
    </row>
    <row r="1840" spans="12:12">
      <c r="L1840" s="165"/>
    </row>
    <row r="1841" spans="12:12">
      <c r="L1841" s="165"/>
    </row>
    <row r="1842" spans="12:12">
      <c r="L1842" s="165"/>
    </row>
    <row r="1843" spans="12:12">
      <c r="L1843" s="165"/>
    </row>
    <row r="1844" spans="12:12">
      <c r="L1844" s="165"/>
    </row>
    <row r="1845" spans="12:12">
      <c r="L1845" s="165"/>
    </row>
    <row r="1846" spans="12:12">
      <c r="L1846" s="165"/>
    </row>
    <row r="1847" spans="12:12">
      <c r="L1847" s="165"/>
    </row>
    <row r="1848" spans="12:12">
      <c r="L1848" s="165"/>
    </row>
    <row r="1849" spans="12:12">
      <c r="L1849" s="165"/>
    </row>
    <row r="1850" spans="12:12">
      <c r="L1850" s="165"/>
    </row>
    <row r="1851" spans="12:12">
      <c r="L1851" s="165"/>
    </row>
    <row r="1852" spans="12:12">
      <c r="L1852" s="165"/>
    </row>
    <row r="1853" spans="12:12">
      <c r="L1853" s="165"/>
    </row>
    <row r="1854" spans="12:12">
      <c r="L1854" s="165"/>
    </row>
    <row r="1855" spans="12:12">
      <c r="L1855" s="165"/>
    </row>
    <row r="1856" spans="12:12">
      <c r="L1856" s="165"/>
    </row>
    <row r="1857" spans="12:12">
      <c r="L1857" s="165"/>
    </row>
    <row r="1858" spans="12:12">
      <c r="L1858" s="165"/>
    </row>
    <row r="1859" spans="12:12">
      <c r="L1859" s="165"/>
    </row>
    <row r="1860" spans="12:12">
      <c r="L1860" s="165"/>
    </row>
    <row r="1861" spans="12:12">
      <c r="L1861" s="165"/>
    </row>
    <row r="1862" spans="12:12">
      <c r="L1862" s="165"/>
    </row>
    <row r="1863" spans="12:12">
      <c r="L1863" s="165"/>
    </row>
    <row r="1864" spans="12:12">
      <c r="L1864" s="165"/>
    </row>
    <row r="1865" spans="12:12">
      <c r="L1865" s="165"/>
    </row>
    <row r="1866" spans="12:12">
      <c r="L1866" s="165"/>
    </row>
    <row r="1867" spans="12:12">
      <c r="L1867" s="165"/>
    </row>
    <row r="1868" spans="12:12">
      <c r="L1868" s="165"/>
    </row>
    <row r="1869" spans="12:12">
      <c r="L1869" s="165"/>
    </row>
    <row r="1870" spans="12:12">
      <c r="L1870" s="165"/>
    </row>
    <row r="1871" spans="12:12">
      <c r="L1871" s="165"/>
    </row>
    <row r="1872" spans="12:12">
      <c r="L1872" s="165"/>
    </row>
    <row r="1873" spans="12:12">
      <c r="L1873" s="165"/>
    </row>
    <row r="1874" spans="12:12">
      <c r="L1874" s="165"/>
    </row>
    <row r="1875" spans="12:12">
      <c r="L1875" s="165"/>
    </row>
    <row r="1876" spans="12:12">
      <c r="L1876" s="165"/>
    </row>
    <row r="1877" spans="12:12">
      <c r="L1877" s="165"/>
    </row>
    <row r="1878" spans="12:12">
      <c r="L1878" s="165"/>
    </row>
    <row r="1879" spans="12:12">
      <c r="L1879" s="165"/>
    </row>
    <row r="1880" spans="12:12">
      <c r="L1880" s="165"/>
    </row>
    <row r="1881" spans="12:12">
      <c r="L1881" s="165"/>
    </row>
    <row r="1882" spans="12:12">
      <c r="L1882" s="165"/>
    </row>
    <row r="1883" spans="12:12">
      <c r="L1883" s="165"/>
    </row>
    <row r="1884" spans="12:12">
      <c r="L1884" s="165"/>
    </row>
    <row r="1885" spans="12:12">
      <c r="L1885" s="165"/>
    </row>
    <row r="1886" spans="12:12">
      <c r="L1886" s="165"/>
    </row>
    <row r="1887" spans="12:12">
      <c r="L1887" s="165"/>
    </row>
    <row r="1888" spans="12:12">
      <c r="L1888" s="165"/>
    </row>
    <row r="1889" spans="12:12">
      <c r="L1889" s="165"/>
    </row>
    <row r="1890" spans="12:12">
      <c r="L1890" s="165"/>
    </row>
    <row r="1891" spans="12:12">
      <c r="L1891" s="165"/>
    </row>
    <row r="1892" spans="12:12">
      <c r="L1892" s="165"/>
    </row>
    <row r="1893" spans="12:12">
      <c r="L1893" s="165"/>
    </row>
    <row r="1894" spans="12:12">
      <c r="L1894" s="165"/>
    </row>
    <row r="1895" spans="12:12">
      <c r="L1895" s="165"/>
    </row>
    <row r="1896" spans="12:12">
      <c r="L1896" s="165"/>
    </row>
    <row r="1897" spans="12:12">
      <c r="L1897" s="165"/>
    </row>
    <row r="1898" spans="12:12">
      <c r="L1898" s="165"/>
    </row>
    <row r="1899" spans="12:12">
      <c r="L1899" s="165"/>
    </row>
    <row r="1900" spans="12:12">
      <c r="L1900" s="165"/>
    </row>
    <row r="1901" spans="12:12">
      <c r="L1901" s="165"/>
    </row>
    <row r="1902" spans="12:12">
      <c r="L1902" s="165"/>
    </row>
    <row r="1903" spans="12:12">
      <c r="L1903" s="165"/>
    </row>
    <row r="1904" spans="12:12">
      <c r="L1904" s="165"/>
    </row>
    <row r="1905" spans="12:12">
      <c r="L1905" s="165"/>
    </row>
    <row r="1906" spans="12:12">
      <c r="L1906" s="165"/>
    </row>
    <row r="1907" spans="12:12">
      <c r="L1907" s="165"/>
    </row>
    <row r="1908" spans="12:12">
      <c r="L1908" s="165"/>
    </row>
    <row r="1909" spans="12:12">
      <c r="L1909" s="165"/>
    </row>
    <row r="1910" spans="12:12">
      <c r="L1910" s="165"/>
    </row>
    <row r="1911" spans="12:12">
      <c r="L1911" s="165"/>
    </row>
    <row r="1912" spans="12:12">
      <c r="L1912" s="165"/>
    </row>
    <row r="1913" spans="12:12">
      <c r="L1913" s="165"/>
    </row>
    <row r="1914" spans="12:12">
      <c r="L1914" s="165"/>
    </row>
    <row r="1915" spans="12:12">
      <c r="L1915" s="165"/>
    </row>
    <row r="1916" spans="12:12">
      <c r="L1916" s="165"/>
    </row>
    <row r="1917" spans="12:12">
      <c r="L1917" s="165"/>
    </row>
    <row r="1918" spans="12:12">
      <c r="L1918" s="165"/>
    </row>
    <row r="1919" spans="12:12">
      <c r="L1919" s="165"/>
    </row>
    <row r="1920" spans="12:12">
      <c r="L1920" s="165"/>
    </row>
    <row r="1921" spans="12:12">
      <c r="L1921" s="165"/>
    </row>
    <row r="1922" spans="12:12">
      <c r="L1922" s="165"/>
    </row>
    <row r="1923" spans="12:12">
      <c r="L1923" s="165"/>
    </row>
    <row r="1924" spans="12:12">
      <c r="L1924" s="165"/>
    </row>
    <row r="1925" spans="12:12">
      <c r="L1925" s="165"/>
    </row>
    <row r="1926" spans="12:12">
      <c r="L1926" s="165"/>
    </row>
    <row r="1927" spans="12:12">
      <c r="L1927" s="165"/>
    </row>
    <row r="1928" spans="12:12">
      <c r="L1928" s="165"/>
    </row>
    <row r="1929" spans="12:12">
      <c r="L1929" s="165"/>
    </row>
    <row r="1930" spans="12:12">
      <c r="L1930" s="165"/>
    </row>
    <row r="1931" spans="12:12">
      <c r="L1931" s="165"/>
    </row>
    <row r="1932" spans="12:12">
      <c r="L1932" s="165"/>
    </row>
    <row r="1933" spans="12:12">
      <c r="L1933" s="165"/>
    </row>
    <row r="1934" spans="12:12">
      <c r="L1934" s="165"/>
    </row>
    <row r="1935" spans="12:12">
      <c r="L1935" s="165"/>
    </row>
    <row r="1936" spans="12:12">
      <c r="L1936" s="165"/>
    </row>
    <row r="1937" spans="12:12">
      <c r="L1937" s="165"/>
    </row>
    <row r="1938" spans="12:12">
      <c r="L1938" s="165"/>
    </row>
    <row r="1939" spans="12:12">
      <c r="L1939" s="165"/>
    </row>
    <row r="1940" spans="12:12">
      <c r="L1940" s="165"/>
    </row>
    <row r="1941" spans="12:12">
      <c r="L1941" s="165"/>
    </row>
    <row r="1942" spans="12:12">
      <c r="L1942" s="165"/>
    </row>
    <row r="1943" spans="12:12">
      <c r="L1943" s="165"/>
    </row>
    <row r="1944" spans="12:12">
      <c r="L1944" s="165"/>
    </row>
    <row r="1945" spans="12:12">
      <c r="L1945" s="165"/>
    </row>
    <row r="1946" spans="12:12">
      <c r="L1946" s="165"/>
    </row>
    <row r="1947" spans="12:12">
      <c r="L1947" s="165"/>
    </row>
    <row r="1948" spans="12:12">
      <c r="L1948" s="165"/>
    </row>
    <row r="1949" spans="12:12">
      <c r="L1949" s="165"/>
    </row>
    <row r="1950" spans="12:12">
      <c r="L1950" s="165"/>
    </row>
    <row r="1951" spans="12:12">
      <c r="L1951" s="165"/>
    </row>
    <row r="1952" spans="12:12">
      <c r="L1952" s="165"/>
    </row>
    <row r="1953" spans="12:12">
      <c r="L1953" s="165"/>
    </row>
    <row r="1954" spans="12:12">
      <c r="L1954" s="165"/>
    </row>
    <row r="1955" spans="12:12">
      <c r="L1955" s="165"/>
    </row>
    <row r="1956" spans="12:12">
      <c r="L1956" s="165"/>
    </row>
    <row r="1957" spans="12:12">
      <c r="L1957" s="165"/>
    </row>
    <row r="1958" spans="12:12">
      <c r="L1958" s="165"/>
    </row>
    <row r="1959" spans="12:12">
      <c r="L1959" s="165"/>
    </row>
    <row r="1960" spans="12:12">
      <c r="L1960" s="165"/>
    </row>
    <row r="1961" spans="12:12">
      <c r="L1961" s="165"/>
    </row>
    <row r="1962" spans="12:12">
      <c r="L1962" s="165"/>
    </row>
    <row r="1963" spans="12:12">
      <c r="L1963" s="165"/>
    </row>
    <row r="1964" spans="12:12">
      <c r="L1964" s="165"/>
    </row>
    <row r="1965" spans="12:12">
      <c r="L1965" s="165"/>
    </row>
    <row r="1966" spans="12:12">
      <c r="L1966" s="165"/>
    </row>
    <row r="1967" spans="12:12">
      <c r="L1967" s="165"/>
    </row>
    <row r="1968" spans="12:12">
      <c r="L1968" s="165"/>
    </row>
    <row r="1969" spans="12:12">
      <c r="L1969" s="165"/>
    </row>
    <row r="1970" spans="12:12">
      <c r="L1970" s="165"/>
    </row>
    <row r="1971" spans="12:12">
      <c r="L1971" s="165"/>
    </row>
    <row r="1972" spans="12:12">
      <c r="L1972" s="165"/>
    </row>
    <row r="1973" spans="12:12">
      <c r="L1973" s="165"/>
    </row>
    <row r="1974" spans="12:12">
      <c r="L1974" s="165"/>
    </row>
    <row r="1975" spans="12:12">
      <c r="L1975" s="165"/>
    </row>
    <row r="1976" spans="12:12">
      <c r="L1976" s="165"/>
    </row>
    <row r="1977" spans="12:12">
      <c r="L1977" s="165"/>
    </row>
    <row r="1978" spans="12:12">
      <c r="L1978" s="165"/>
    </row>
    <row r="1979" spans="12:12">
      <c r="L1979" s="165"/>
    </row>
    <row r="1980" spans="12:12">
      <c r="L1980" s="165"/>
    </row>
    <row r="1981" spans="12:12">
      <c r="L1981" s="165"/>
    </row>
    <row r="1982" spans="12:12">
      <c r="L1982" s="165"/>
    </row>
    <row r="1983" spans="12:12">
      <c r="L1983" s="165"/>
    </row>
    <row r="1984" spans="12:12">
      <c r="L1984" s="165"/>
    </row>
    <row r="1985" spans="12:12">
      <c r="L1985" s="165"/>
    </row>
    <row r="1986" spans="12:12">
      <c r="L1986" s="165"/>
    </row>
    <row r="1987" spans="12:12">
      <c r="L1987" s="165"/>
    </row>
    <row r="1988" spans="12:12">
      <c r="L1988" s="165"/>
    </row>
    <row r="1989" spans="12:12">
      <c r="L1989" s="165"/>
    </row>
    <row r="1990" spans="12:12">
      <c r="L1990" s="165"/>
    </row>
    <row r="1991" spans="12:12">
      <c r="L1991" s="165"/>
    </row>
    <row r="1992" spans="12:12">
      <c r="L1992" s="165"/>
    </row>
    <row r="1993" spans="12:12">
      <c r="L1993" s="165"/>
    </row>
    <row r="1994" spans="12:12">
      <c r="L1994" s="165"/>
    </row>
    <row r="1995" spans="12:12">
      <c r="L1995" s="165"/>
    </row>
    <row r="1996" spans="12:12">
      <c r="L1996" s="165"/>
    </row>
    <row r="1997" spans="12:12">
      <c r="L1997" s="165"/>
    </row>
    <row r="1998" spans="12:12">
      <c r="L1998" s="165"/>
    </row>
    <row r="1999" spans="12:12">
      <c r="L1999" s="165"/>
    </row>
    <row r="2000" spans="12:12">
      <c r="L2000" s="165"/>
    </row>
    <row r="2001" spans="12:12">
      <c r="L2001" s="165"/>
    </row>
    <row r="2002" spans="12:12">
      <c r="L2002" s="165"/>
    </row>
    <row r="2003" spans="12:12">
      <c r="L2003" s="165"/>
    </row>
    <row r="2004" spans="12:12">
      <c r="L2004" s="165"/>
    </row>
    <row r="2005" spans="12:12">
      <c r="L2005" s="165"/>
    </row>
    <row r="2006" spans="12:12">
      <c r="L2006" s="165"/>
    </row>
    <row r="2007" spans="12:12">
      <c r="L2007" s="165"/>
    </row>
    <row r="2008" spans="12:12">
      <c r="L2008" s="165"/>
    </row>
    <row r="2009" spans="12:12">
      <c r="L2009" s="165"/>
    </row>
    <row r="2010" spans="12:12">
      <c r="L2010" s="165"/>
    </row>
    <row r="2011" spans="12:12">
      <c r="L2011" s="165"/>
    </row>
    <row r="2012" spans="12:12">
      <c r="L2012" s="165"/>
    </row>
    <row r="2013" spans="12:12">
      <c r="L2013" s="165"/>
    </row>
    <row r="2014" spans="12:12">
      <c r="L2014" s="165"/>
    </row>
    <row r="2015" spans="12:12">
      <c r="L2015" s="165"/>
    </row>
    <row r="2016" spans="12:12">
      <c r="L2016" s="165"/>
    </row>
    <row r="2017" spans="12:12">
      <c r="L2017" s="165"/>
    </row>
    <row r="2018" spans="12:12">
      <c r="L2018" s="165"/>
    </row>
    <row r="2019" spans="12:12">
      <c r="L2019" s="165"/>
    </row>
    <row r="2020" spans="12:12">
      <c r="L2020" s="165"/>
    </row>
    <row r="2021" spans="12:12">
      <c r="L2021" s="165"/>
    </row>
    <row r="2022" spans="12:12">
      <c r="L2022" s="165"/>
    </row>
    <row r="2023" spans="12:12">
      <c r="L2023" s="165"/>
    </row>
    <row r="2024" spans="12:12">
      <c r="L2024" s="165"/>
    </row>
    <row r="2025" spans="12:12">
      <c r="L2025" s="165"/>
    </row>
    <row r="2026" spans="12:12">
      <c r="L2026" s="165"/>
    </row>
    <row r="2027" spans="12:12">
      <c r="L2027" s="165"/>
    </row>
    <row r="2028" spans="12:12">
      <c r="L2028" s="165"/>
    </row>
    <row r="2029" spans="12:12">
      <c r="L2029" s="165"/>
    </row>
    <row r="2030" spans="12:12">
      <c r="L2030" s="165"/>
    </row>
    <row r="2031" spans="12:12">
      <c r="L2031" s="165"/>
    </row>
    <row r="2032" spans="12:12">
      <c r="L2032" s="165"/>
    </row>
    <row r="2033" spans="12:12">
      <c r="L2033" s="165"/>
    </row>
    <row r="2034" spans="12:12">
      <c r="L2034" s="165"/>
    </row>
    <row r="2035" spans="12:12">
      <c r="L2035" s="165"/>
    </row>
    <row r="2036" spans="12:12">
      <c r="L2036" s="165"/>
    </row>
    <row r="2037" spans="12:12">
      <c r="L2037" s="165"/>
    </row>
    <row r="2038" spans="12:12">
      <c r="L2038" s="165"/>
    </row>
    <row r="2039" spans="12:12">
      <c r="L2039" s="165"/>
    </row>
    <row r="2040" spans="12:12">
      <c r="L2040" s="165"/>
    </row>
    <row r="2041" spans="12:12">
      <c r="L2041" s="165"/>
    </row>
    <row r="2042" spans="12:12">
      <c r="L2042" s="165"/>
    </row>
    <row r="2043" spans="12:12">
      <c r="L2043" s="165"/>
    </row>
    <row r="2044" spans="12:12">
      <c r="L2044" s="165"/>
    </row>
    <row r="2045" spans="12:12">
      <c r="L2045" s="165"/>
    </row>
    <row r="2046" spans="12:12">
      <c r="L2046" s="165"/>
    </row>
    <row r="2047" spans="12:12">
      <c r="L2047" s="165"/>
    </row>
    <row r="2048" spans="12:12">
      <c r="L2048" s="165"/>
    </row>
    <row r="2049" spans="12:12">
      <c r="L2049" s="165"/>
    </row>
    <row r="2050" spans="12:12">
      <c r="L2050" s="165"/>
    </row>
    <row r="2051" spans="12:12">
      <c r="L2051" s="165"/>
    </row>
    <row r="2052" spans="12:12">
      <c r="L2052" s="165"/>
    </row>
    <row r="2053" spans="12:12">
      <c r="L2053" s="165"/>
    </row>
    <row r="2054" spans="12:12">
      <c r="L2054" s="165"/>
    </row>
    <row r="2055" spans="12:12">
      <c r="L2055" s="165"/>
    </row>
    <row r="2056" spans="12:12">
      <c r="L2056" s="165"/>
    </row>
    <row r="2057" spans="12:12">
      <c r="L2057" s="165"/>
    </row>
    <row r="2058" spans="12:12">
      <c r="L2058" s="165"/>
    </row>
    <row r="2059" spans="12:12">
      <c r="L2059" s="165"/>
    </row>
    <row r="2060" spans="12:12">
      <c r="L2060" s="165"/>
    </row>
    <row r="2061" spans="12:12">
      <c r="L2061" s="165"/>
    </row>
    <row r="2062" spans="12:12">
      <c r="L2062" s="165"/>
    </row>
    <row r="2063" spans="12:12">
      <c r="L2063" s="165"/>
    </row>
    <row r="2064" spans="12:12">
      <c r="L2064" s="165"/>
    </row>
    <row r="2065" spans="12:12">
      <c r="L2065" s="165"/>
    </row>
    <row r="2066" spans="12:12">
      <c r="L2066" s="165"/>
    </row>
    <row r="2067" spans="12:12">
      <c r="L2067" s="165"/>
    </row>
    <row r="2068" spans="12:12">
      <c r="L2068" s="165"/>
    </row>
    <row r="2069" spans="12:12">
      <c r="L2069" s="165"/>
    </row>
    <row r="2070" spans="12:12">
      <c r="L2070" s="165"/>
    </row>
    <row r="2071" spans="12:12">
      <c r="L2071" s="165"/>
    </row>
    <row r="2072" spans="12:12">
      <c r="L2072" s="165"/>
    </row>
    <row r="2073" spans="12:12">
      <c r="L2073" s="165"/>
    </row>
    <row r="2074" spans="12:12">
      <c r="L2074" s="165"/>
    </row>
    <row r="2075" spans="12:12">
      <c r="L2075" s="165"/>
    </row>
    <row r="2076" spans="12:12">
      <c r="L2076" s="165"/>
    </row>
    <row r="2077" spans="12:12">
      <c r="L2077" s="165"/>
    </row>
    <row r="2078" spans="12:12">
      <c r="L2078" s="165"/>
    </row>
    <row r="2079" spans="12:12">
      <c r="L2079" s="165"/>
    </row>
    <row r="2080" spans="12:12">
      <c r="L2080" s="165"/>
    </row>
    <row r="2081" spans="12:12">
      <c r="L2081" s="165"/>
    </row>
    <row r="2082" spans="12:12">
      <c r="L2082" s="165"/>
    </row>
    <row r="2083" spans="12:12">
      <c r="L2083" s="165"/>
    </row>
    <row r="2084" spans="12:12">
      <c r="L2084" s="165"/>
    </row>
    <row r="2085" spans="12:12">
      <c r="L2085" s="165"/>
    </row>
    <row r="2086" spans="12:12">
      <c r="L2086" s="165"/>
    </row>
    <row r="2087" spans="12:12">
      <c r="L2087" s="165"/>
    </row>
    <row r="2088" spans="12:12">
      <c r="L2088" s="165"/>
    </row>
    <row r="2089" spans="12:12">
      <c r="L2089" s="165"/>
    </row>
    <row r="2090" spans="12:12">
      <c r="L2090" s="165"/>
    </row>
    <row r="2091" spans="12:12">
      <c r="L2091" s="165"/>
    </row>
    <row r="2092" spans="12:12">
      <c r="L2092" s="165"/>
    </row>
    <row r="2093" spans="12:12">
      <c r="L2093" s="165"/>
    </row>
    <row r="2094" spans="12:12">
      <c r="L2094" s="165"/>
    </row>
    <row r="2095" spans="12:12">
      <c r="L2095" s="165"/>
    </row>
    <row r="2096" spans="12:12">
      <c r="L2096" s="165"/>
    </row>
    <row r="2097" spans="12:12">
      <c r="L2097" s="165"/>
    </row>
    <row r="2098" spans="12:12">
      <c r="L2098" s="165"/>
    </row>
    <row r="2099" spans="12:12">
      <c r="L2099" s="165"/>
    </row>
    <row r="2100" spans="12:12">
      <c r="L2100" s="165"/>
    </row>
    <row r="2101" spans="12:12">
      <c r="L2101" s="165"/>
    </row>
    <row r="2102" spans="12:12">
      <c r="L2102" s="165"/>
    </row>
    <row r="2103" spans="12:12">
      <c r="L2103" s="165"/>
    </row>
    <row r="2104" spans="12:12">
      <c r="L2104" s="165"/>
    </row>
    <row r="2105" spans="12:12">
      <c r="L2105" s="165"/>
    </row>
    <row r="2106" spans="12:12">
      <c r="L2106" s="165"/>
    </row>
    <row r="2107" spans="12:12">
      <c r="L2107" s="165"/>
    </row>
    <row r="2108" spans="12:12">
      <c r="L2108" s="165"/>
    </row>
    <row r="2109" spans="12:12">
      <c r="L2109" s="165"/>
    </row>
    <row r="2110" spans="12:12">
      <c r="L2110" s="165"/>
    </row>
    <row r="2111" spans="12:12">
      <c r="L2111" s="165"/>
    </row>
    <row r="2112" spans="12:12">
      <c r="L2112" s="165"/>
    </row>
    <row r="2113" spans="12:12">
      <c r="L2113" s="165"/>
    </row>
    <row r="2114" spans="12:12">
      <c r="L2114" s="165"/>
    </row>
    <row r="2115" spans="12:12">
      <c r="L2115" s="165"/>
    </row>
    <row r="2116" spans="12:12">
      <c r="L2116" s="165"/>
    </row>
    <row r="2117" spans="12:12">
      <c r="L2117" s="165"/>
    </row>
    <row r="2118" spans="12:12">
      <c r="L2118" s="165"/>
    </row>
    <row r="2119" spans="12:12">
      <c r="L2119" s="165"/>
    </row>
    <row r="2120" spans="12:12">
      <c r="L2120" s="165"/>
    </row>
    <row r="2121" spans="12:12">
      <c r="L2121" s="165"/>
    </row>
    <row r="2122" spans="12:12">
      <c r="L2122" s="165"/>
    </row>
    <row r="2123" spans="12:12">
      <c r="L2123" s="165"/>
    </row>
    <row r="2124" spans="12:12">
      <c r="L2124" s="165"/>
    </row>
    <row r="2125" spans="12:12">
      <c r="L2125" s="165"/>
    </row>
    <row r="2126" spans="12:12">
      <c r="L2126" s="165"/>
    </row>
    <row r="2127" spans="12:12">
      <c r="L2127" s="165"/>
    </row>
    <row r="2128" spans="12:12">
      <c r="L2128" s="165"/>
    </row>
    <row r="2129" spans="12:12">
      <c r="L2129" s="165"/>
    </row>
    <row r="2130" spans="12:12">
      <c r="L2130" s="165"/>
    </row>
    <row r="2131" spans="12:12">
      <c r="L2131" s="165"/>
    </row>
    <row r="2132" spans="12:12">
      <c r="L2132" s="165"/>
    </row>
    <row r="2133" spans="12:12">
      <c r="L2133" s="165"/>
    </row>
    <row r="2134" spans="12:12">
      <c r="L2134" s="165"/>
    </row>
    <row r="2135" spans="12:12">
      <c r="L2135" s="165"/>
    </row>
    <row r="2136" spans="12:12">
      <c r="L2136" s="165"/>
    </row>
    <row r="2137" spans="12:12">
      <c r="L2137" s="165"/>
    </row>
    <row r="2138" spans="12:12">
      <c r="L2138" s="165"/>
    </row>
    <row r="2139" spans="12:12">
      <c r="L2139" s="165"/>
    </row>
    <row r="2140" spans="12:12">
      <c r="L2140" s="165"/>
    </row>
    <row r="2141" spans="12:12">
      <c r="L2141" s="165"/>
    </row>
    <row r="2142" spans="12:12">
      <c r="L2142" s="165"/>
    </row>
    <row r="2143" spans="12:12">
      <c r="L2143" s="165"/>
    </row>
    <row r="2144" spans="12:12">
      <c r="L2144" s="165"/>
    </row>
    <row r="2145" spans="12:12">
      <c r="L2145" s="165"/>
    </row>
    <row r="2146" spans="12:12">
      <c r="L2146" s="165"/>
    </row>
    <row r="2147" spans="12:12">
      <c r="L2147" s="165"/>
    </row>
    <row r="2148" spans="12:12">
      <c r="L2148" s="165"/>
    </row>
    <row r="2149" spans="12:12">
      <c r="L2149" s="165"/>
    </row>
    <row r="2150" spans="12:12">
      <c r="L2150" s="165"/>
    </row>
    <row r="2151" spans="12:12">
      <c r="L2151" s="165"/>
    </row>
    <row r="2152" spans="12:12">
      <c r="L2152" s="165"/>
    </row>
    <row r="2153" spans="12:12">
      <c r="L2153" s="165"/>
    </row>
    <row r="2154" spans="12:12">
      <c r="L2154" s="165"/>
    </row>
    <row r="2155" spans="12:12">
      <c r="L2155" s="165"/>
    </row>
    <row r="2156" spans="12:12">
      <c r="L2156" s="165"/>
    </row>
    <row r="2157" spans="12:12">
      <c r="L2157" s="165"/>
    </row>
    <row r="2158" spans="12:12">
      <c r="L2158" s="165"/>
    </row>
    <row r="2159" spans="12:12">
      <c r="L2159" s="165"/>
    </row>
    <row r="2160" spans="12:12">
      <c r="L2160" s="165"/>
    </row>
    <row r="2161" spans="12:12">
      <c r="L2161" s="165"/>
    </row>
    <row r="2162" spans="12:12">
      <c r="L2162" s="165"/>
    </row>
    <row r="2163" spans="12:12">
      <c r="L2163" s="165"/>
    </row>
    <row r="2164" spans="12:12">
      <c r="L2164" s="165"/>
    </row>
    <row r="2165" spans="12:12">
      <c r="L2165" s="165"/>
    </row>
    <row r="2166" spans="12:12">
      <c r="L2166" s="165"/>
    </row>
    <row r="2167" spans="12:12">
      <c r="L2167" s="165"/>
    </row>
    <row r="2168" spans="12:12">
      <c r="L2168" s="165"/>
    </row>
    <row r="2169" spans="12:12">
      <c r="L2169" s="165"/>
    </row>
    <row r="2170" spans="12:12">
      <c r="L2170" s="165"/>
    </row>
    <row r="2171" spans="12:12">
      <c r="L2171" s="165"/>
    </row>
    <row r="2172" spans="12:12">
      <c r="L2172" s="165"/>
    </row>
    <row r="2173" spans="12:12">
      <c r="L2173" s="165"/>
    </row>
    <row r="2174" spans="12:12">
      <c r="L2174" s="165"/>
    </row>
    <row r="2175" spans="12:12">
      <c r="L2175" s="165"/>
    </row>
    <row r="2176" spans="12:12">
      <c r="L2176" s="165"/>
    </row>
    <row r="2177" spans="12:12">
      <c r="L2177" s="165"/>
    </row>
    <row r="2178" spans="12:12">
      <c r="L2178" s="165"/>
    </row>
    <row r="2179" spans="12:12">
      <c r="L2179" s="165"/>
    </row>
    <row r="2180" spans="12:12">
      <c r="L2180" s="165"/>
    </row>
    <row r="2181" spans="12:12">
      <c r="L2181" s="165"/>
    </row>
    <row r="2182" spans="12:12">
      <c r="L2182" s="165"/>
    </row>
    <row r="2183" spans="12:12">
      <c r="L2183" s="165"/>
    </row>
    <row r="2184" spans="12:12">
      <c r="L2184" s="165"/>
    </row>
    <row r="2185" spans="12:12">
      <c r="L2185" s="165"/>
    </row>
    <row r="2186" spans="12:12">
      <c r="L2186" s="165"/>
    </row>
    <row r="2187" spans="12:12">
      <c r="L2187" s="165"/>
    </row>
    <row r="2188" spans="12:12">
      <c r="L2188" s="165"/>
    </row>
    <row r="2189" spans="12:12">
      <c r="L2189" s="165"/>
    </row>
    <row r="2190" spans="12:12">
      <c r="L2190" s="165"/>
    </row>
    <row r="2191" spans="12:12">
      <c r="L2191" s="165"/>
    </row>
    <row r="2192" spans="12:12">
      <c r="L2192" s="165"/>
    </row>
    <row r="2193" spans="12:12">
      <c r="L2193" s="165"/>
    </row>
    <row r="2194" spans="12:12">
      <c r="L2194" s="165"/>
    </row>
    <row r="2195" spans="12:12">
      <c r="L2195" s="165"/>
    </row>
    <row r="2196" spans="12:12">
      <c r="L2196" s="165"/>
    </row>
    <row r="2197" spans="12:12">
      <c r="L2197" s="165"/>
    </row>
    <row r="2198" spans="12:12">
      <c r="L2198" s="165"/>
    </row>
    <row r="2199" spans="12:12">
      <c r="L2199" s="165"/>
    </row>
    <row r="2200" spans="12:12">
      <c r="L2200" s="165"/>
    </row>
    <row r="2201" spans="12:12">
      <c r="L2201" s="165"/>
    </row>
    <row r="2202" spans="12:12">
      <c r="L2202" s="165"/>
    </row>
    <row r="2203" spans="12:12">
      <c r="L2203" s="165"/>
    </row>
    <row r="2204" spans="12:12">
      <c r="L2204" s="165"/>
    </row>
    <row r="2205" spans="12:12">
      <c r="L2205" s="165"/>
    </row>
    <row r="2206" spans="12:12">
      <c r="L2206" s="165"/>
    </row>
    <row r="2207" spans="12:12">
      <c r="L2207" s="165"/>
    </row>
    <row r="2208" spans="12:12">
      <c r="L2208" s="165"/>
    </row>
    <row r="2209" spans="12:12">
      <c r="L2209" s="165"/>
    </row>
    <row r="2210" spans="12:12">
      <c r="L2210" s="165"/>
    </row>
    <row r="2211" spans="12:12">
      <c r="L2211" s="165"/>
    </row>
    <row r="2212" spans="12:12">
      <c r="L2212" s="165"/>
    </row>
    <row r="2213" spans="12:12">
      <c r="L2213" s="165"/>
    </row>
    <row r="2214" spans="12:12">
      <c r="L2214" s="165"/>
    </row>
    <row r="2215" spans="12:12">
      <c r="L2215" s="165"/>
    </row>
    <row r="2216" spans="12:12">
      <c r="L2216" s="165"/>
    </row>
    <row r="2217" spans="12:12">
      <c r="L2217" s="165"/>
    </row>
    <row r="2218" spans="12:12">
      <c r="L2218" s="165"/>
    </row>
    <row r="2219" spans="12:12">
      <c r="L2219" s="165"/>
    </row>
    <row r="2220" spans="12:12">
      <c r="L2220" s="165"/>
    </row>
    <row r="2221" spans="12:12">
      <c r="L2221" s="165"/>
    </row>
    <row r="2222" spans="12:12">
      <c r="L2222" s="165"/>
    </row>
    <row r="2223" spans="12:12">
      <c r="L2223" s="165"/>
    </row>
    <row r="2224" spans="12:12">
      <c r="L2224" s="165"/>
    </row>
    <row r="2225" spans="12:12">
      <c r="L2225" s="165"/>
    </row>
    <row r="2226" spans="12:12">
      <c r="L2226" s="165"/>
    </row>
    <row r="2227" spans="12:12">
      <c r="L2227" s="165"/>
    </row>
    <row r="2228" spans="12:12">
      <c r="L2228" s="165"/>
    </row>
    <row r="2229" spans="12:12">
      <c r="L2229" s="165"/>
    </row>
    <row r="2230" spans="12:12">
      <c r="L2230" s="165"/>
    </row>
    <row r="2231" spans="12:12">
      <c r="L2231" s="165"/>
    </row>
    <row r="2232" spans="12:12">
      <c r="L2232" s="165"/>
    </row>
    <row r="2233" spans="12:12">
      <c r="L2233" s="165"/>
    </row>
    <row r="2234" spans="12:12">
      <c r="L2234" s="165"/>
    </row>
    <row r="2235" spans="12:12">
      <c r="L2235" s="165"/>
    </row>
    <row r="2236" spans="12:12">
      <c r="L2236" s="165"/>
    </row>
    <row r="2237" spans="12:12">
      <c r="L2237" s="165"/>
    </row>
    <row r="2238" spans="12:12">
      <c r="L2238" s="165"/>
    </row>
    <row r="2239" spans="12:12">
      <c r="L2239" s="165"/>
    </row>
    <row r="2240" spans="12:12">
      <c r="L2240" s="165"/>
    </row>
    <row r="2241" spans="12:12">
      <c r="L2241" s="165"/>
    </row>
    <row r="2242" spans="12:12">
      <c r="L2242" s="165"/>
    </row>
    <row r="2243" spans="12:12">
      <c r="L2243" s="165"/>
    </row>
    <row r="2244" spans="12:12">
      <c r="L2244" s="165"/>
    </row>
    <row r="2245" spans="12:12">
      <c r="L2245" s="165"/>
    </row>
    <row r="2246" spans="12:12">
      <c r="L2246" s="165"/>
    </row>
    <row r="2247" spans="12:12">
      <c r="L2247" s="165"/>
    </row>
    <row r="2248" spans="12:12">
      <c r="L2248" s="165"/>
    </row>
    <row r="2249" spans="12:12">
      <c r="L2249" s="165"/>
    </row>
    <row r="2250" spans="12:12">
      <c r="L2250" s="165"/>
    </row>
    <row r="2251" spans="12:12">
      <c r="L2251" s="165"/>
    </row>
    <row r="2252" spans="12:12">
      <c r="L2252" s="165"/>
    </row>
    <row r="2253" spans="12:12">
      <c r="L2253" s="165"/>
    </row>
    <row r="2254" spans="12:12">
      <c r="L2254" s="165"/>
    </row>
    <row r="2255" spans="12:12">
      <c r="L2255" s="165"/>
    </row>
    <row r="2256" spans="12:12">
      <c r="L2256" s="165"/>
    </row>
    <row r="2257" spans="12:12">
      <c r="L2257" s="165"/>
    </row>
    <row r="2258" spans="12:12">
      <c r="L2258" s="165"/>
    </row>
    <row r="2259" spans="12:12">
      <c r="L2259" s="165"/>
    </row>
    <row r="2260" spans="12:12">
      <c r="L2260" s="165"/>
    </row>
    <row r="2261" spans="12:12">
      <c r="L2261" s="165"/>
    </row>
    <row r="2262" spans="12:12">
      <c r="L2262" s="165"/>
    </row>
    <row r="2263" spans="12:12">
      <c r="L2263" s="165"/>
    </row>
    <row r="2264" spans="12:12">
      <c r="L2264" s="165"/>
    </row>
    <row r="2265" spans="12:12">
      <c r="L2265" s="165"/>
    </row>
    <row r="2266" spans="12:12">
      <c r="L2266" s="165"/>
    </row>
    <row r="2267" spans="12:12">
      <c r="L2267" s="165"/>
    </row>
    <row r="2268" spans="12:12">
      <c r="L2268" s="165"/>
    </row>
    <row r="2269" spans="12:12">
      <c r="L2269" s="165"/>
    </row>
    <row r="2270" spans="12:12">
      <c r="L2270" s="165"/>
    </row>
    <row r="2271" spans="12:12">
      <c r="L2271" s="165"/>
    </row>
    <row r="2272" spans="12:12">
      <c r="L2272" s="165"/>
    </row>
    <row r="2273" spans="12:12">
      <c r="L2273" s="165"/>
    </row>
    <row r="2274" spans="12:12">
      <c r="L2274" s="165"/>
    </row>
    <row r="2275" spans="12:12">
      <c r="L2275" s="165"/>
    </row>
    <row r="2276" spans="12:12">
      <c r="L2276" s="165"/>
    </row>
    <row r="2277" spans="12:12">
      <c r="L2277" s="165"/>
    </row>
    <row r="2278" spans="12:12">
      <c r="L2278" s="165"/>
    </row>
    <row r="2279" spans="12:12">
      <c r="L2279" s="165"/>
    </row>
    <row r="2280" spans="12:12">
      <c r="L2280" s="165"/>
    </row>
    <row r="2281" spans="12:12">
      <c r="L2281" s="165"/>
    </row>
    <row r="2282" spans="12:12">
      <c r="L2282" s="165"/>
    </row>
    <row r="2283" spans="12:12">
      <c r="L2283" s="165"/>
    </row>
    <row r="2284" spans="12:12">
      <c r="L2284" s="165"/>
    </row>
    <row r="2285" spans="12:12">
      <c r="L2285" s="165"/>
    </row>
    <row r="2286" spans="12:12">
      <c r="L2286" s="165"/>
    </row>
    <row r="2287" spans="12:12">
      <c r="L2287" s="165"/>
    </row>
    <row r="2288" spans="12:12">
      <c r="L2288" s="165"/>
    </row>
    <row r="2289" spans="12:12">
      <c r="L2289" s="165"/>
    </row>
    <row r="2290" spans="12:12">
      <c r="L2290" s="165"/>
    </row>
    <row r="2291" spans="12:12">
      <c r="L2291" s="165"/>
    </row>
    <row r="2292" spans="12:12">
      <c r="L2292" s="165"/>
    </row>
    <row r="2293" spans="12:12">
      <c r="L2293" s="165"/>
    </row>
    <row r="2294" spans="12:12">
      <c r="L2294" s="165"/>
    </row>
    <row r="2295" spans="12:12">
      <c r="L2295" s="165"/>
    </row>
    <row r="2296" spans="12:12">
      <c r="L2296" s="165"/>
    </row>
    <row r="2297" spans="12:12">
      <c r="L2297" s="165"/>
    </row>
    <row r="2298" spans="12:12">
      <c r="L2298" s="165"/>
    </row>
    <row r="2299" spans="12:12">
      <c r="L2299" s="165"/>
    </row>
    <row r="2300" spans="12:12">
      <c r="L2300" s="165"/>
    </row>
    <row r="2301" spans="12:12">
      <c r="L2301" s="165"/>
    </row>
    <row r="2302" spans="12:12">
      <c r="L2302" s="165"/>
    </row>
    <row r="2303" spans="12:12">
      <c r="L2303" s="165"/>
    </row>
    <row r="2304" spans="12:12">
      <c r="L2304" s="165"/>
    </row>
    <row r="2305" spans="12:12">
      <c r="L2305" s="165"/>
    </row>
    <row r="2306" spans="12:12">
      <c r="L2306" s="165"/>
    </row>
    <row r="2307" spans="12:12">
      <c r="L2307" s="165"/>
    </row>
    <row r="2308" spans="12:12">
      <c r="L2308" s="165"/>
    </row>
    <row r="2309" spans="12:12">
      <c r="L2309" s="165"/>
    </row>
    <row r="2310" spans="12:12">
      <c r="L2310" s="165"/>
    </row>
    <row r="2311" spans="12:12">
      <c r="L2311" s="165"/>
    </row>
    <row r="2312" spans="12:12">
      <c r="L2312" s="165"/>
    </row>
    <row r="2313" spans="12:12">
      <c r="L2313" s="165"/>
    </row>
    <row r="2314" spans="12:12">
      <c r="L2314" s="165"/>
    </row>
    <row r="2315" spans="12:12">
      <c r="L2315" s="165"/>
    </row>
    <row r="2316" spans="12:12">
      <c r="L2316" s="165"/>
    </row>
    <row r="2317" spans="12:12">
      <c r="L2317" s="165"/>
    </row>
    <row r="2318" spans="12:12">
      <c r="L2318" s="165"/>
    </row>
    <row r="2319" spans="12:12">
      <c r="L2319" s="165"/>
    </row>
    <row r="2320" spans="12:12">
      <c r="L2320" s="165"/>
    </row>
    <row r="2321" spans="12:12">
      <c r="L2321" s="165"/>
    </row>
    <row r="2322" spans="12:12">
      <c r="L2322" s="165"/>
    </row>
    <row r="2323" spans="12:12">
      <c r="L2323" s="165"/>
    </row>
    <row r="2324" spans="12:12">
      <c r="L2324" s="165"/>
    </row>
    <row r="2325" spans="12:12">
      <c r="L2325" s="165"/>
    </row>
    <row r="2326" spans="12:12">
      <c r="L2326" s="165"/>
    </row>
    <row r="2327" spans="12:12">
      <c r="L2327" s="165"/>
    </row>
    <row r="2328" spans="12:12">
      <c r="L2328" s="165"/>
    </row>
    <row r="2329" spans="12:12">
      <c r="L2329" s="165"/>
    </row>
    <row r="2330" spans="12:12">
      <c r="L2330" s="165"/>
    </row>
    <row r="2331" spans="12:12">
      <c r="L2331" s="165"/>
    </row>
    <row r="2332" spans="12:12">
      <c r="L2332" s="165"/>
    </row>
    <row r="2333" spans="12:12">
      <c r="L2333" s="165"/>
    </row>
    <row r="2334" spans="12:12">
      <c r="L2334" s="165"/>
    </row>
    <row r="2335" spans="12:12">
      <c r="L2335" s="165"/>
    </row>
    <row r="2336" spans="12:12">
      <c r="L2336" s="165"/>
    </row>
    <row r="2337" spans="12:12">
      <c r="L2337" s="165"/>
    </row>
    <row r="2338" spans="12:12">
      <c r="L2338" s="165"/>
    </row>
    <row r="2339" spans="12:12">
      <c r="L2339" s="165"/>
    </row>
    <row r="2340" spans="12:12">
      <c r="L2340" s="165"/>
    </row>
    <row r="2341" spans="12:12">
      <c r="L2341" s="165"/>
    </row>
    <row r="2342" spans="12:12">
      <c r="L2342" s="165"/>
    </row>
    <row r="2343" spans="12:12">
      <c r="L2343" s="165"/>
    </row>
    <row r="2344" spans="12:12">
      <c r="L2344" s="165"/>
    </row>
    <row r="2345" spans="12:12">
      <c r="L2345" s="165"/>
    </row>
    <row r="2346" spans="12:12">
      <c r="L2346" s="165"/>
    </row>
    <row r="2347" spans="12:12">
      <c r="L2347" s="165"/>
    </row>
    <row r="2348" spans="12:12">
      <c r="L2348" s="165"/>
    </row>
    <row r="2349" spans="12:12">
      <c r="L2349" s="165"/>
    </row>
    <row r="2350" spans="12:12">
      <c r="L2350" s="165"/>
    </row>
    <row r="2351" spans="12:12">
      <c r="L2351" s="165"/>
    </row>
    <row r="2352" spans="12:12">
      <c r="L2352" s="165"/>
    </row>
    <row r="2353" spans="12:12">
      <c r="L2353" s="165"/>
    </row>
    <row r="2354" spans="12:12">
      <c r="L2354" s="165"/>
    </row>
    <row r="2355" spans="12:12">
      <c r="L2355" s="165"/>
    </row>
    <row r="2356" spans="12:12">
      <c r="L2356" s="165"/>
    </row>
    <row r="2357" spans="12:12">
      <c r="L2357" s="165"/>
    </row>
    <row r="2358" spans="12:12">
      <c r="L2358" s="165"/>
    </row>
    <row r="2359" spans="12:12">
      <c r="L2359" s="165"/>
    </row>
    <row r="2360" spans="12:12">
      <c r="L2360" s="165"/>
    </row>
    <row r="2361" spans="12:12">
      <c r="L2361" s="165"/>
    </row>
    <row r="2362" spans="12:12">
      <c r="L2362" s="165"/>
    </row>
    <row r="2363" spans="12:12">
      <c r="L2363" s="165"/>
    </row>
    <row r="2364" spans="12:12">
      <c r="L2364" s="165"/>
    </row>
    <row r="2365" spans="12:12">
      <c r="L2365" s="165"/>
    </row>
    <row r="2366" spans="12:12">
      <c r="L2366" s="165"/>
    </row>
    <row r="2367" spans="12:12">
      <c r="L2367" s="165"/>
    </row>
    <row r="2368" spans="12:12">
      <c r="L2368" s="165"/>
    </row>
    <row r="2369" spans="12:12">
      <c r="L2369" s="165"/>
    </row>
    <row r="2370" spans="12:12">
      <c r="L2370" s="165"/>
    </row>
    <row r="2371" spans="12:12">
      <c r="L2371" s="165"/>
    </row>
    <row r="2372" spans="12:12">
      <c r="L2372" s="165"/>
    </row>
    <row r="2373" spans="12:12">
      <c r="L2373" s="165"/>
    </row>
    <row r="2374" spans="12:12">
      <c r="L2374" s="165"/>
    </row>
    <row r="2375" spans="12:12">
      <c r="L2375" s="165"/>
    </row>
    <row r="2376" spans="12:12">
      <c r="L2376" s="165"/>
    </row>
    <row r="2377" spans="12:12">
      <c r="L2377" s="165"/>
    </row>
    <row r="2378" spans="12:12">
      <c r="L2378" s="165"/>
    </row>
    <row r="2379" spans="12:12">
      <c r="L2379" s="165"/>
    </row>
    <row r="2380" spans="12:12">
      <c r="L2380" s="165"/>
    </row>
    <row r="2381" spans="12:12">
      <c r="L2381" s="165"/>
    </row>
    <row r="2382" spans="12:12">
      <c r="L2382" s="165"/>
    </row>
    <row r="2383" spans="12:12">
      <c r="L2383" s="165"/>
    </row>
    <row r="2384" spans="12:12">
      <c r="L2384" s="165"/>
    </row>
    <row r="2385" spans="12:12">
      <c r="L2385" s="165"/>
    </row>
    <row r="2386" spans="12:12">
      <c r="L2386" s="165"/>
    </row>
    <row r="2387" spans="12:12">
      <c r="L2387" s="165"/>
    </row>
    <row r="2388" spans="12:12">
      <c r="L2388" s="165"/>
    </row>
    <row r="2389" spans="12:12">
      <c r="L2389" s="165"/>
    </row>
    <row r="2390" spans="12:12">
      <c r="L2390" s="165"/>
    </row>
    <row r="2391" spans="12:12">
      <c r="L2391" s="165"/>
    </row>
    <row r="2392" spans="12:12">
      <c r="L2392" s="165"/>
    </row>
    <row r="2393" spans="12:12">
      <c r="L2393" s="165"/>
    </row>
    <row r="2394" spans="12:12">
      <c r="L2394" s="165"/>
    </row>
    <row r="2395" spans="12:12">
      <c r="L2395" s="165"/>
    </row>
    <row r="2396" spans="12:12">
      <c r="L2396" s="165"/>
    </row>
    <row r="2397" spans="12:12">
      <c r="L2397" s="165"/>
    </row>
    <row r="2398" spans="12:12">
      <c r="L2398" s="165"/>
    </row>
    <row r="2399" spans="12:12">
      <c r="L2399" s="165"/>
    </row>
    <row r="2400" spans="12:12">
      <c r="L2400" s="165"/>
    </row>
    <row r="2401" spans="12:12">
      <c r="L2401" s="165"/>
    </row>
    <row r="2402" spans="12:12">
      <c r="L2402" s="165"/>
    </row>
    <row r="2403" spans="12:12">
      <c r="L2403" s="165"/>
    </row>
    <row r="2404" spans="12:12">
      <c r="L2404" s="165"/>
    </row>
    <row r="2405" spans="12:12">
      <c r="L2405" s="165"/>
    </row>
    <row r="2406" spans="12:12">
      <c r="L2406" s="165"/>
    </row>
    <row r="2407" spans="12:12">
      <c r="L2407" s="165"/>
    </row>
    <row r="2408" spans="12:12">
      <c r="L2408" s="165"/>
    </row>
    <row r="2409" spans="12:12">
      <c r="L2409" s="165"/>
    </row>
    <row r="2410" spans="12:12">
      <c r="L2410" s="165"/>
    </row>
    <row r="2411" spans="12:12">
      <c r="L2411" s="165"/>
    </row>
    <row r="2412" spans="12:12">
      <c r="L2412" s="165"/>
    </row>
    <row r="2413" spans="12:12">
      <c r="L2413" s="165"/>
    </row>
    <row r="2414" spans="12:12">
      <c r="L2414" s="165"/>
    </row>
    <row r="2415" spans="12:12">
      <c r="L2415" s="165"/>
    </row>
    <row r="2416" spans="12:12">
      <c r="L2416" s="165"/>
    </row>
    <row r="2417" spans="12:12">
      <c r="L2417" s="165"/>
    </row>
    <row r="2418" spans="12:12">
      <c r="L2418" s="165"/>
    </row>
    <row r="2419" spans="12:12">
      <c r="L2419" s="165"/>
    </row>
    <row r="2420" spans="12:12">
      <c r="L2420" s="165"/>
    </row>
    <row r="2421" spans="12:12">
      <c r="L2421" s="165"/>
    </row>
    <row r="2422" spans="12:12">
      <c r="L2422" s="165"/>
    </row>
    <row r="2423" spans="12:12">
      <c r="L2423" s="165"/>
    </row>
    <row r="2424" spans="12:12">
      <c r="L2424" s="165"/>
    </row>
    <row r="2425" spans="12:12">
      <c r="L2425" s="165"/>
    </row>
    <row r="2426" spans="12:12">
      <c r="L2426" s="165"/>
    </row>
    <row r="2427" spans="12:12">
      <c r="L2427" s="165"/>
    </row>
    <row r="2428" spans="12:12">
      <c r="L2428" s="165"/>
    </row>
    <row r="2429" spans="12:12">
      <c r="L2429" s="165"/>
    </row>
    <row r="2430" spans="12:12">
      <c r="L2430" s="165"/>
    </row>
    <row r="2431" spans="12:12">
      <c r="L2431" s="165"/>
    </row>
    <row r="2432" spans="12:12">
      <c r="L2432" s="165"/>
    </row>
    <row r="2433" spans="12:12">
      <c r="L2433" s="165"/>
    </row>
    <row r="2434" spans="12:12">
      <c r="L2434" s="165"/>
    </row>
    <row r="2435" spans="12:12">
      <c r="L2435" s="165"/>
    </row>
    <row r="2436" spans="12:12">
      <c r="L2436" s="165"/>
    </row>
    <row r="2437" spans="12:12">
      <c r="L2437" s="165"/>
    </row>
    <row r="2438" spans="12:12">
      <c r="L2438" s="165"/>
    </row>
    <row r="2439" spans="12:12">
      <c r="L2439" s="165"/>
    </row>
    <row r="2440" spans="12:12">
      <c r="L2440" s="165"/>
    </row>
    <row r="2441" spans="12:12">
      <c r="L2441" s="165"/>
    </row>
    <row r="2442" spans="12:12">
      <c r="L2442" s="165"/>
    </row>
    <row r="2443" spans="12:12">
      <c r="L2443" s="165"/>
    </row>
    <row r="2444" spans="12:12">
      <c r="L2444" s="165"/>
    </row>
    <row r="2445" spans="12:12">
      <c r="L2445" s="165"/>
    </row>
    <row r="2446" spans="12:12">
      <c r="L2446" s="165"/>
    </row>
    <row r="2447" spans="12:12">
      <c r="L2447" s="165"/>
    </row>
    <row r="2448" spans="12:12">
      <c r="L2448" s="165"/>
    </row>
    <row r="2449" spans="12:12">
      <c r="L2449" s="165"/>
    </row>
    <row r="2450" spans="12:12">
      <c r="L2450" s="165"/>
    </row>
    <row r="2451" spans="12:12">
      <c r="L2451" s="165"/>
    </row>
    <row r="2452" spans="12:12">
      <c r="L2452" s="165"/>
    </row>
    <row r="2453" spans="12:12">
      <c r="L2453" s="165"/>
    </row>
    <row r="2454" spans="12:12">
      <c r="L2454" s="165"/>
    </row>
    <row r="2455" spans="12:12">
      <c r="L2455" s="165"/>
    </row>
    <row r="2456" spans="12:12">
      <c r="L2456" s="165"/>
    </row>
    <row r="2457" spans="12:12">
      <c r="L2457" s="165"/>
    </row>
    <row r="2458" spans="12:12">
      <c r="L2458" s="165"/>
    </row>
    <row r="2459" spans="12:12">
      <c r="L2459" s="165"/>
    </row>
    <row r="2460" spans="12:12">
      <c r="L2460" s="165"/>
    </row>
    <row r="2461" spans="12:12">
      <c r="L2461" s="165"/>
    </row>
    <row r="2462" spans="12:12">
      <c r="L2462" s="165"/>
    </row>
    <row r="2463" spans="12:12">
      <c r="L2463" s="165"/>
    </row>
    <row r="2464" spans="12:12">
      <c r="L2464" s="165"/>
    </row>
    <row r="2465" spans="12:12">
      <c r="L2465" s="165"/>
    </row>
    <row r="2466" spans="12:12">
      <c r="L2466" s="165"/>
    </row>
    <row r="2467" spans="12:12">
      <c r="L2467" s="165"/>
    </row>
    <row r="2468" spans="12:12">
      <c r="L2468" s="165"/>
    </row>
    <row r="2469" spans="12:12">
      <c r="L2469" s="165"/>
    </row>
    <row r="2470" spans="12:12">
      <c r="L2470" s="165"/>
    </row>
    <row r="2471" spans="12:12">
      <c r="L2471" s="165"/>
    </row>
    <row r="2472" spans="12:12">
      <c r="L2472" s="165"/>
    </row>
    <row r="2473" spans="12:12">
      <c r="L2473" s="165"/>
    </row>
    <row r="2474" spans="12:12">
      <c r="L2474" s="165"/>
    </row>
    <row r="2475" spans="12:12">
      <c r="L2475" s="165"/>
    </row>
    <row r="2476" spans="12:12">
      <c r="L2476" s="165"/>
    </row>
    <row r="2477" spans="12:12">
      <c r="L2477" s="165"/>
    </row>
    <row r="2478" spans="12:12">
      <c r="L2478" s="165"/>
    </row>
    <row r="2479" spans="12:12">
      <c r="L2479" s="165"/>
    </row>
    <row r="2480" spans="12:12">
      <c r="L2480" s="165"/>
    </row>
    <row r="2481" spans="12:12">
      <c r="L2481" s="165"/>
    </row>
    <row r="2482" spans="12:12">
      <c r="L2482" s="165"/>
    </row>
    <row r="2483" spans="12:12">
      <c r="L2483" s="165"/>
    </row>
    <row r="2484" spans="12:12">
      <c r="L2484" s="165"/>
    </row>
    <row r="2485" spans="12:12">
      <c r="L2485" s="165"/>
    </row>
    <row r="2486" spans="12:12">
      <c r="L2486" s="165"/>
    </row>
    <row r="2487" spans="12:12">
      <c r="L2487" s="165"/>
    </row>
    <row r="2488" spans="12:12">
      <c r="L2488" s="165"/>
    </row>
    <row r="2489" spans="12:12">
      <c r="L2489" s="165"/>
    </row>
    <row r="2490" spans="12:12">
      <c r="L2490" s="165"/>
    </row>
    <row r="2491" spans="12:12">
      <c r="L2491" s="165"/>
    </row>
    <row r="2492" spans="12:12">
      <c r="L2492" s="165"/>
    </row>
    <row r="2493" spans="12:12">
      <c r="L2493" s="165"/>
    </row>
    <row r="2494" spans="12:12">
      <c r="L2494" s="165"/>
    </row>
    <row r="2495" spans="12:12">
      <c r="L2495" s="165"/>
    </row>
    <row r="2496" spans="12:12">
      <c r="L2496" s="165"/>
    </row>
    <row r="2497" spans="12:12">
      <c r="L2497" s="165"/>
    </row>
    <row r="2498" spans="12:12">
      <c r="L2498" s="165"/>
    </row>
    <row r="2499" spans="12:12">
      <c r="L2499" s="165"/>
    </row>
    <row r="2500" spans="12:12">
      <c r="L2500" s="165"/>
    </row>
    <row r="2501" spans="12:12">
      <c r="L2501" s="165"/>
    </row>
    <row r="2502" spans="12:12">
      <c r="L2502" s="165"/>
    </row>
    <row r="2503" spans="12:12">
      <c r="L2503" s="165"/>
    </row>
    <row r="2504" spans="12:12">
      <c r="L2504" s="165"/>
    </row>
    <row r="2505" spans="12:12">
      <c r="L2505" s="165"/>
    </row>
    <row r="2506" spans="12:12">
      <c r="L2506" s="165"/>
    </row>
    <row r="2507" spans="12:12">
      <c r="L2507" s="165"/>
    </row>
    <row r="2508" spans="12:12">
      <c r="L2508" s="165"/>
    </row>
    <row r="2509" spans="12:12">
      <c r="L2509" s="165"/>
    </row>
    <row r="2510" spans="12:12">
      <c r="L2510" s="165"/>
    </row>
    <row r="2511" spans="12:12">
      <c r="L2511" s="165"/>
    </row>
    <row r="2512" spans="12:12">
      <c r="L2512" s="165"/>
    </row>
    <row r="2513" spans="12:12">
      <c r="L2513" s="165"/>
    </row>
    <row r="2514" spans="12:12">
      <c r="L2514" s="165"/>
    </row>
    <row r="2515" spans="12:12">
      <c r="L2515" s="165"/>
    </row>
    <row r="2516" spans="12:12">
      <c r="L2516" s="165"/>
    </row>
    <row r="2517" spans="12:12">
      <c r="L2517" s="165"/>
    </row>
    <row r="2518" spans="12:12">
      <c r="L2518" s="165"/>
    </row>
    <row r="2519" spans="12:12">
      <c r="L2519" s="165"/>
    </row>
    <row r="2520" spans="12:12">
      <c r="L2520" s="165"/>
    </row>
    <row r="2521" spans="12:12">
      <c r="L2521" s="165"/>
    </row>
    <row r="2522" spans="12:12">
      <c r="L2522" s="165"/>
    </row>
    <row r="2523" spans="12:12">
      <c r="L2523" s="165"/>
    </row>
    <row r="2524" spans="12:12">
      <c r="L2524" s="165"/>
    </row>
    <row r="2525" spans="12:12">
      <c r="L2525" s="165"/>
    </row>
    <row r="2526" spans="12:12">
      <c r="L2526" s="165"/>
    </row>
    <row r="2527" spans="12:12">
      <c r="L2527" s="165"/>
    </row>
    <row r="2528" spans="12:12">
      <c r="L2528" s="165"/>
    </row>
    <row r="2529" spans="12:12">
      <c r="L2529" s="165"/>
    </row>
    <row r="2530" spans="12:12">
      <c r="L2530" s="165"/>
    </row>
    <row r="2531" spans="12:12">
      <c r="L2531" s="165"/>
    </row>
    <row r="2532" spans="12:12">
      <c r="L2532" s="165"/>
    </row>
    <row r="2533" spans="12:12">
      <c r="L2533" s="165"/>
    </row>
    <row r="2534" spans="12:12">
      <c r="L2534" s="165"/>
    </row>
    <row r="2535" spans="12:12">
      <c r="L2535" s="165"/>
    </row>
    <row r="2536" spans="12:12">
      <c r="L2536" s="165"/>
    </row>
    <row r="2537" spans="12:12">
      <c r="L2537" s="165"/>
    </row>
    <row r="2538" spans="12:12">
      <c r="L2538" s="165"/>
    </row>
    <row r="2539" spans="12:12">
      <c r="L2539" s="165"/>
    </row>
    <row r="2540" spans="12:12">
      <c r="L2540" s="165"/>
    </row>
    <row r="2541" spans="12:12">
      <c r="L2541" s="165"/>
    </row>
    <row r="2542" spans="12:12">
      <c r="L2542" s="165"/>
    </row>
    <row r="2543" spans="12:12">
      <c r="L2543" s="165"/>
    </row>
    <row r="2544" spans="12:12">
      <c r="L2544" s="165"/>
    </row>
    <row r="2545" spans="12:12">
      <c r="L2545" s="165"/>
    </row>
    <row r="2546" spans="12:12">
      <c r="L2546" s="165"/>
    </row>
    <row r="2547" spans="12:12">
      <c r="L2547" s="165"/>
    </row>
    <row r="2548" spans="12:12">
      <c r="L2548" s="165"/>
    </row>
    <row r="2549" spans="12:12">
      <c r="L2549" s="165"/>
    </row>
    <row r="2550" spans="12:12">
      <c r="L2550" s="165"/>
    </row>
    <row r="2551" spans="12:12">
      <c r="L2551" s="165"/>
    </row>
    <row r="2552" spans="12:12">
      <c r="L2552" s="165"/>
    </row>
    <row r="2553" spans="12:12">
      <c r="L2553" s="165"/>
    </row>
    <row r="2554" spans="12:12">
      <c r="L2554" s="165"/>
    </row>
    <row r="2555" spans="12:12">
      <c r="L2555" s="165"/>
    </row>
    <row r="2556" spans="12:12">
      <c r="L2556" s="165"/>
    </row>
    <row r="2557" spans="12:12">
      <c r="L2557" s="165"/>
    </row>
    <row r="2558" spans="12:12">
      <c r="L2558" s="165"/>
    </row>
    <row r="2559" spans="12:12">
      <c r="L2559" s="165"/>
    </row>
    <row r="2560" spans="12:12">
      <c r="L2560" s="165"/>
    </row>
    <row r="2561" spans="12:12">
      <c r="L2561" s="165"/>
    </row>
    <row r="2562" spans="12:12">
      <c r="L2562" s="165"/>
    </row>
    <row r="2563" spans="12:12">
      <c r="L2563" s="165"/>
    </row>
    <row r="2564" spans="12:12">
      <c r="L2564" s="165"/>
    </row>
    <row r="2565" spans="12:12">
      <c r="L2565" s="165"/>
    </row>
    <row r="2566" spans="12:12">
      <c r="L2566" s="165"/>
    </row>
    <row r="2567" spans="12:12">
      <c r="L2567" s="165"/>
    </row>
    <row r="2568" spans="12:12">
      <c r="L2568" s="165"/>
    </row>
    <row r="2569" spans="12:12">
      <c r="L2569" s="165"/>
    </row>
    <row r="2570" spans="12:12">
      <c r="L2570" s="165"/>
    </row>
    <row r="2571" spans="12:12">
      <c r="L2571" s="165"/>
    </row>
    <row r="2572" spans="12:12">
      <c r="L2572" s="165"/>
    </row>
    <row r="2573" spans="12:12">
      <c r="L2573" s="165"/>
    </row>
    <row r="2574" spans="12:12">
      <c r="L2574" s="165"/>
    </row>
    <row r="2575" spans="12:12">
      <c r="L2575" s="165"/>
    </row>
    <row r="2576" spans="12:12">
      <c r="L2576" s="165"/>
    </row>
    <row r="2577" spans="5:12">
      <c r="L2577" s="165"/>
    </row>
    <row r="2578" spans="5:12">
      <c r="L2578" s="165"/>
    </row>
    <row r="2579" spans="5:12">
      <c r="L2579" s="165"/>
    </row>
    <row r="2580" spans="5:12">
      <c r="L2580" s="165"/>
    </row>
    <row r="2581" spans="5:12">
      <c r="L2581" s="165"/>
    </row>
    <row r="2582" spans="5:12">
      <c r="L2582" s="165"/>
    </row>
    <row r="2583" spans="5:12">
      <c r="L2583" s="165"/>
    </row>
    <row r="2584" spans="5:12">
      <c r="L2584" s="165"/>
    </row>
    <row r="2585" spans="5:12">
      <c r="L2585" s="165"/>
    </row>
    <row r="2586" spans="5:12">
      <c r="L2586" s="165"/>
    </row>
    <row r="2587" spans="5:12">
      <c r="L2587" s="165"/>
    </row>
    <row r="2588" spans="5:12">
      <c r="E2588" s="4" t="s">
        <v>202</v>
      </c>
      <c r="L2588" s="165"/>
    </row>
    <row r="2589" spans="5:12">
      <c r="E2589" s="4" t="s">
        <v>202</v>
      </c>
      <c r="L2589" s="165"/>
    </row>
  </sheetData>
  <mergeCells count="12"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  <mergeCell ref="M5:O5"/>
    <mergeCell ref="I1:J1"/>
  </mergeCells>
  <phoneticPr fontId="0" type="noConversion"/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Prokopius Aleš Ing.</dc:creator>
  <cp:lastModifiedBy>Dvorak</cp:lastModifiedBy>
  <dcterms:created xsi:type="dcterms:W3CDTF">2015-04-07T05:15:14Z</dcterms:created>
  <dcterms:modified xsi:type="dcterms:W3CDTF">2015-09-18T12:20:03Z</dcterms:modified>
</cp:coreProperties>
</file>